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FE0DD86-475F-43FD-BBB8-C3947169E2D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6" i="1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<sst xmlns="http://schemas.openxmlformats.org/spreadsheetml/2006/main" count="17135" uniqueCount="4440">
  <si>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</si>
  <si>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</si>
  <si>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</si>
  <si>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</si>
  <si>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</si>
  <si>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</si>
  <si>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</si>
  <si>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</si>
  <si>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</si>
  <si>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</si>
  <si>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</si>
  <si>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</si>
  <si>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</si>
  <si>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</si>
  <si>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</si>
  <si>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</si>
  <si>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</si>
  <si>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</si>
  <si>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</si>
  <si>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</si>
  <si>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</si>
  <si>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</si>
  <si>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</si>
  <si>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</si>
  <si>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</si>
  <si>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</si>
  <si>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</si>
  <si>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</si>
  <si>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</si>
  <si>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</si>
  <si>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</si>
  <si>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</si>
  <si>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</si>
  <si>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</si>
  <si>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</si>
  <si>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</si>
  <si>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</si>
  <si>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</si>
  <si>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</si>
  <si>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</si>
  <si>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</si>
  <si>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</si>
  <si>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</si>
  <si>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</si>
  <si>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</si>
  <si>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</si>
  <si>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</si>
  <si>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</si>
  <si>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</si>
  <si>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</si>
  <si>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</si>
  <si>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</si>
  <si>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</si>
  <si>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</si>
  <si>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</si>
  <si>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</si>
  <si>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</si>
  <si>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</si>
  <si>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</si>
  <si>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</si>
  <si>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</si>
  <si>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</si>
  <si>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</si>
  <si>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</si>
  <si>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</si>
  <si>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</si>
  <si>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</si>
  <si>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</si>
  <si>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</si>
  <si>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</si>
  <si>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</si>
  <si>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</si>
  <si>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</si>
  <si>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</si>
  <si>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</si>
  <si>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</si>
  <si>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</si>
  <si>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</si>
  <si>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</si>
  <si>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</si>
  <si>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</si>
  <si>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</si>
  <si>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</si>
  <si>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</si>
  <si>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</si>
  <si>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</si>
  <si>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</si>
  <si>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</si>
  <si>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</si>
  <si>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</si>
  <si>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</si>
  <si>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</si>
  <si>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</si>
  <si>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</si>
  <si>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</si>
  <si>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</si>
  <si>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</si>
  <si>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</si>
  <si>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</si>
  <si>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</si>
  <si>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</si>
  <si>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</si>
  <si>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</si>
  <si>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</si>
  <si>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</si>
  <si>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</si>
  <si>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</si>
  <si>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</si>
  <si>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</si>
  <si>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</si>
  <si>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</si>
  <si>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</si>
  <si>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</si>
  <si>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</si>
  <si>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</si>
  <si>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</si>
  <si>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</si>
  <si>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</si>
  <si>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</si>
  <si>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</si>
  <si>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</si>
  <si>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</si>
  <si>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</si>
  <si>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</si>
  <si>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</si>
  <si>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</si>
  <si>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</si>
  <si>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</si>
  <si>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</si>
  <si>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</si>
  <si>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</si>
  <si>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</si>
  <si>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</si>
  <si>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</si>
  <si>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</si>
  <si>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</si>
  <si>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</si>
  <si>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</si>
  <si>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</si>
  <si>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</si>
  <si>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</si>
  <si>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</si>
  <si>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</si>
  <si>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</si>
  <si>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</si>
  <si>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</si>
  <si>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</si>
  <si>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</si>
  <si>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</si>
  <si>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</si>
  <si>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</si>
  <si>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</si>
  <si>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</si>
  <si>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</si>
  <si>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</si>
  <si>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</si>
  <si>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</si>
  <si>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</si>
  <si>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</si>
  <si>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</si>
  <si>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</si>
  <si>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</si>
  <si>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</si>
  <si>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</si>
  <si>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</si>
  <si>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</si>
  <si>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</si>
  <si>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</si>
  <si>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</si>
  <si>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</si>
  <si>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</si>
  <si>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</si>
  <si>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</si>
  <si>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</si>
  <si>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</si>
  <si>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</si>
  <si>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</si>
  <si>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</si>
  <si>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</si>
  <si>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</si>
  <si>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</si>
  <si>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</si>
  <si>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</si>
  <si>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</si>
  <si>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</si>
  <si>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</si>
  <si>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</si>
  <si>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</si>
  <si>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</si>
  <si>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</si>
  <si>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</si>
  <si>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</si>
  <si>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</si>
  <si>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</si>
  <si>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</si>
  <si>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</si>
  <si>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</si>
  <si>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</si>
  <si>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</si>
  <si>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</si>
  <si>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</si>
  <si>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</si>
  <si>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</si>
  <si>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</si>
  <si>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</si>
  <si>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</si>
  <si>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</si>
  <si>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</si>
  <si>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</si>
  <si>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</si>
  <si>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</si>
  <si>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</si>
  <si>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</si>
  <si>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</si>
  <si>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</si>
  <si>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</si>
  <si>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</si>
  <si>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</si>
  <si>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</si>
  <si>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</si>
  <si>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</si>
  <si>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</si>
  <si>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</si>
  <si>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</si>
  <si>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</si>
  <si>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</si>
  <si>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</si>
  <si>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</si>
  <si>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</si>
  <si>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</si>
  <si>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</si>
  <si>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</si>
  <si>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</si>
  <si>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</si>
  <si>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</si>
  <si>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</si>
  <si>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</si>
  <si>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</si>
  <si>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</si>
  <si>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</si>
  <si>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</si>
  <si>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</si>
  <si>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</si>
  <si>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</si>
  <si>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</si>
  <si>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</si>
  <si>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</si>
  <si>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</si>
  <si>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</si>
  <si>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</si>
  <si>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</si>
  <si>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</si>
  <si>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</si>
  <si>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</si>
  <si>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</si>
  <si>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</si>
  <si>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</si>
  <si>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</si>
  <si>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</si>
  <si>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</si>
  <si>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</si>
  <si>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</si>
  <si>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</si>
  <si>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</si>
  <si>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</si>
  <si>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</si>
  <si>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</si>
  <si>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</si>
  <si>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</si>
  <si>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</si>
  <si>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</si>
  <si>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</si>
  <si>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</si>
  <si>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</si>
  <si>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</si>
  <si>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</si>
  <si>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</si>
  <si>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</si>
  <si>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</si>
  <si>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</si>
  <si>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</si>
  <si>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</si>
  <si>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</si>
  <si>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</si>
  <si>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</si>
  <si>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</si>
  <si>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</si>
  <si>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</si>
  <si>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</si>
  <si>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</si>
  <si>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</si>
  <si>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</si>
  <si>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</si>
  <si>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</si>
  <si>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</si>
  <si>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</si>
  <si>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</si>
  <si>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</si>
  <si>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</si>
  <si>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</si>
  <si>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</si>
  <si>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</si>
  <si>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</si>
  <si>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</si>
  <si>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</si>
  <si>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</si>
  <si>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</si>
  <si>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</si>
  <si>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</si>
  <si>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</si>
  <si>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</si>
  <si>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</si>
  <si>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</si>
  <si>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</si>
  <si>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</si>
  <si>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</si>
  <si>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</si>
  <si>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</si>
  <si>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</si>
  <si>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</si>
  <si>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</si>
  <si>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</si>
  <si>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</si>
  <si>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</si>
  <si>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</si>
  <si>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</si>
  <si>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</si>
  <si>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</si>
  <si>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</si>
  <si>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</si>
  <si>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</si>
  <si>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</si>
  <si>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</si>
  <si>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</si>
  <si>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</si>
  <si>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</si>
  <si>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</si>
  <si>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</si>
  <si>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</si>
  <si>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</si>
  <si>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</si>
  <si>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</si>
  <si>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</si>
  <si>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</si>
  <si>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</si>
  <si>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</si>
  <si>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</si>
  <si>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</si>
  <si>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</si>
  <si>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</si>
  <si>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</si>
  <si>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</si>
  <si>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</si>
  <si>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</si>
  <si>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</si>
  <si>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</si>
  <si>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</si>
  <si>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</si>
  <si>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</si>
  <si>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</si>
  <si>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</si>
  <si>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</si>
  <si>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</si>
  <si>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</si>
  <si>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</si>
  <si>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</si>
  <si>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</si>
  <si>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</si>
  <si>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</si>
  <si>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</si>
  <si>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</si>
  <si>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</si>
  <si>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</si>
  <si>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</si>
  <si>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</si>
  <si>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</si>
  <si>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</si>
  <si>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</si>
  <si>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</si>
  <si>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</si>
  <si>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</si>
  <si>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</si>
  <si>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</si>
  <si>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</si>
  <si>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</si>
  <si>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</si>
  <si>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</si>
  <si>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</si>
  <si>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</si>
  <si>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</si>
  <si>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</si>
  <si>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</si>
  <si>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</si>
  <si>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</si>
  <si>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</si>
  <si>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</si>
  <si>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</si>
  <si>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</si>
  <si>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</si>
  <si>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</si>
  <si>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</si>
  <si>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</si>
  <si>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</si>
  <si>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</si>
  <si>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</si>
  <si>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</si>
  <si>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</si>
  <si>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</si>
  <si>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</si>
  <si>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</si>
  <si>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</si>
  <si>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</si>
  <si>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</si>
  <si>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</si>
  <si>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</si>
  <si>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</si>
  <si>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</si>
  <si>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</si>
  <si>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</si>
  <si>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</si>
  <si>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</si>
  <si>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</si>
  <si>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</si>
  <si>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</si>
  <si>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</si>
  <si>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</si>
  <si>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</si>
  <si>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</si>
  <si>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</si>
  <si>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</si>
  <si>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</si>
  <si>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</si>
  <si>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</si>
  <si>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</si>
  <si>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</si>
  <si>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</si>
  <si>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</si>
  <si>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</si>
  <si>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</si>
  <si>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</si>
  <si>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</si>
  <si>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</si>
  <si>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</si>
  <si>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</si>
  <si>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</si>
  <si>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</si>
  <si>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</si>
  <si>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</si>
  <si>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</si>
  <si>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</si>
  <si>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</si>
  <si>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</si>
  <si>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</si>
  <si>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</si>
  <si>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</si>
  <si>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</si>
  <si>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</si>
  <si>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</si>
  <si>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</si>
  <si>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</si>
  <si>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</si>
  <si>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</si>
  <si>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</si>
  <si>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</si>
  <si>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</si>
  <si>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</si>
  <si>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</si>
  <si>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</si>
  <si>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</si>
  <si>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</si>
  <si>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</si>
  <si>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</si>
  <si>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</si>
  <si>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</si>
  <si>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</si>
  <si>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</si>
  <si>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</si>
  <si>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</si>
  <si>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</si>
  <si>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</si>
  <si>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</si>
  <si>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</si>
  <si>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</si>
  <si>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</si>
  <si>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</si>
  <si>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</si>
  <si>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</si>
  <si>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</si>
  <si>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</si>
  <si>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</si>
  <si>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</si>
  <si>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</si>
  <si>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</si>
  <si>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</si>
  <si>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</si>
  <si>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</si>
  <si>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</si>
  <si>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</si>
  <si>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</si>
  <si>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</si>
  <si>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</si>
  <si>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</si>
  <si>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</si>
  <si>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</si>
  <si>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</si>
  <si>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</si>
  <si>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</si>
  <si>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</si>
  <si>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</si>
  <si>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</si>
  <si>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</si>
  <si>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</si>
  <si>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</si>
  <si>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</si>
  <si>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</si>
  <si>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</si>
  <si>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</si>
  <si>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</si>
  <si>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</si>
  <si>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</si>
  <si>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</si>
  <si>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</si>
  <si>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</si>
  <si>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</si>
  <si>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</si>
  <si>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</si>
  <si>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</si>
  <si>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</si>
  <si>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</si>
  <si>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</si>
  <si>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</si>
  <si>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</si>
  <si>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</si>
  <si>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</si>
  <si>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</si>
  <si>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</si>
  <si>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</si>
  <si>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</si>
  <si>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</si>
  <si>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</si>
  <si>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</si>
  <si>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</si>
  <si>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</si>
  <si>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</si>
  <si>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</si>
  <si>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</si>
  <si>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</si>
  <si>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</si>
  <si>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</si>
  <si>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</si>
  <si>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</si>
  <si>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</si>
  <si>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</si>
  <si>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</si>
  <si>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</si>
  <si>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</si>
  <si>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</si>
  <si>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</si>
  <si>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</si>
  <si>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</si>
  <si>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</si>
  <si>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</si>
  <si>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</si>
  <si>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</si>
  <si>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</si>
  <si>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</si>
  <si>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</si>
  <si>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</si>
  <si>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</si>
  <si>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</si>
  <si>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</si>
  <si>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</si>
  <si>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</si>
  <si>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</si>
  <si>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</si>
  <si>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</si>
  <si>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</si>
  <si>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</si>
  <si>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</si>
  <si>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</si>
  <si>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</si>
  <si>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</si>
  <si>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</si>
  <si>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</si>
  <si>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</si>
  <si>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</si>
  <si>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</si>
  <si>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</si>
  <si>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</si>
  <si>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</si>
  <si>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</si>
  <si>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</si>
  <si>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</si>
  <si>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</si>
  <si>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</si>
  <si>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</si>
  <si>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</si>
  <si>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</si>
  <si>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</si>
  <si>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</si>
  <si>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</si>
  <si>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</si>
  <si>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</si>
  <si>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</si>
  <si>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</si>
  <si>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</si>
  <si>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</si>
  <si>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</si>
  <si>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</si>
  <si>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</si>
  <si>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</si>
  <si>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</si>
  <si>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</si>
  <si>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</si>
  <si>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</si>
  <si>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</si>
  <si>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</si>
  <si>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</si>
  <si>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</si>
  <si>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</si>
  <si>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</si>
  <si>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</si>
  <si>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</si>
  <si>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</si>
  <si>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</si>
  <si>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</si>
  <si>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</si>
  <si>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</si>
  <si>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</si>
  <si>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</si>
  <si>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</si>
  <si>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</si>
  <si>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</si>
  <si>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</si>
  <si>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</si>
  <si>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</si>
  <si>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</si>
  <si>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</si>
  <si>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</si>
  <si>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</si>
  <si>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</si>
  <si>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</si>
  <si>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</si>
  <si>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</si>
  <si>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</si>
  <si>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</si>
  <si>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</si>
  <si>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</si>
  <si>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</si>
  <si>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</si>
  <si>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</si>
  <si>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</si>
  <si>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</si>
  <si>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</si>
  <si>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</si>
  <si>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</si>
  <si>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</si>
  <si>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</si>
  <si>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</si>
  <si>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</si>
  <si>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</si>
  <si>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</si>
  <si>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</si>
  <si>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</si>
  <si>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</si>
  <si>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</si>
  <si>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</si>
  <si>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</si>
  <si>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</si>
  <si>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</si>
  <si>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</si>
  <si>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</si>
  <si>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</si>
  <si>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</si>
  <si>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</si>
  <si>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</si>
  <si>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</si>
  <si>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</si>
  <si>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</si>
  <si>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</si>
  <si>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</si>
  <si>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</si>
  <si>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</si>
  <si>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</si>
  <si>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</si>
  <si>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</si>
  <si>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</si>
  <si>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</si>
  <si>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</si>
  <si>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</si>
  <si>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</si>
  <si>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</si>
  <si>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</si>
  <si>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</si>
  <si>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</si>
  <si>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</si>
  <si>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</si>
  <si>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</si>
  <si>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</si>
  <si>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</si>
  <si>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</si>
  <si>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</si>
  <si>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</si>
  <si>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</si>
  <si>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</si>
  <si>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</si>
  <si>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</si>
  <si>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</si>
  <si>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</si>
  <si>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</si>
  <si>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</si>
  <si>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</si>
  <si>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</si>
  <si>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</si>
  <si>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</si>
  <si>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</si>
  <si>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</si>
  <si>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</si>
  <si>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</si>
  <si>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</si>
  <si>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</si>
  <si>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</si>
  <si>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</si>
  <si>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</si>
  <si>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</si>
  <si>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</si>
  <si>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</si>
  <si>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</si>
  <si>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</si>
  <si>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</si>
  <si>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</si>
  <si>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</si>
  <si>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</si>
  <si>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</si>
  <si>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</si>
  <si>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</si>
  <si>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</si>
  <si>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</si>
  <si>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</si>
  <si>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</si>
  <si>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</si>
  <si>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</si>
  <si>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</si>
  <si>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</si>
  <si>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</si>
  <si>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</si>
  <si>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</si>
  <si>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</si>
  <si>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</si>
  <si>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</si>
  <si>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</si>
  <si>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</si>
  <si>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</si>
  <si>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</si>
  <si>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</si>
  <si>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</si>
  <si>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</si>
  <si>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</si>
  <si>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</si>
  <si>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</si>
  <si>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</si>
  <si>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</si>
  <si>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</si>
  <si>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</si>
  <si>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</si>
  <si>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</si>
  <si>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</si>
  <si>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</si>
  <si>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</si>
  <si>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</si>
  <si>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</si>
  <si>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</si>
  <si>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</si>
  <si>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</si>
  <si>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</si>
  <si>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</si>
  <si>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</si>
  <si>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</si>
  <si>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</si>
  <si>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</si>
  <si>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</si>
  <si>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</si>
  <si>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</si>
  <si>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</si>
  <si>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</si>
  <si>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</si>
  <si>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</si>
  <si>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</si>
  <si>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</si>
  <si>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</si>
  <si>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</si>
  <si>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</si>
  <si>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</si>
  <si>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</si>
  <si>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</si>
  <si>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</si>
  <si>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</si>
  <si>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</si>
  <si>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</si>
  <si>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</si>
  <si>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</si>
  <si>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</si>
  <si>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</si>
  <si>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</si>
  <si>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</si>
  <si>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</si>
  <si>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</si>
  <si>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</si>
  <si>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</si>
  <si>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</si>
  <si>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</si>
  <si>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</si>
  <si>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</si>
  <si>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</si>
  <si>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</si>
  <si>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</si>
  <si>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</si>
  <si>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</si>
  <si>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</si>
  <si>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</si>
  <si>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</si>
  <si>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</si>
  <si>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</si>
  <si>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</si>
  <si>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</si>
  <si>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</si>
  <si>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</si>
  <si>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</si>
  <si>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</si>
  <si>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</si>
  <si>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</si>
  <si>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</si>
  <si>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</si>
  <si>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</si>
  <si>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</si>
  <si>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</si>
  <si>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</si>
  <si>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</si>
  <si>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</si>
  <si>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</si>
  <si>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</si>
  <si>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</si>
  <si>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</si>
  <si>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</si>
  <si>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</si>
  <si>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</si>
  <si>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</si>
  <si>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</si>
  <si>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</si>
  <si>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</si>
  <si>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</si>
  <si>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</si>
  <si>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</si>
  <si>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</si>
  <si>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</si>
  <si>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</si>
  <si>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</si>
  <si>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</si>
  <si>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</si>
  <si>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</si>
  <si>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</si>
  <si>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</si>
  <si>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</si>
  <si>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</si>
  <si>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</si>
  <si>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</si>
  <si>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</si>
  <si>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</si>
  <si>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</si>
  <si>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</si>
  <si>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</si>
  <si>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</si>
  <si>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</si>
  <si>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</si>
  <si>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</si>
  <si>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</si>
  <si>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</si>
  <si>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</si>
  <si>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</si>
  <si>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</si>
  <si>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</si>
  <si>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</si>
  <si>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</si>
  <si>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</si>
  <si>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</si>
  <si>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</si>
  <si>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</si>
  <si>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</si>
  <si>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</si>
  <si>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</si>
  <si>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</si>
  <si>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</si>
  <si>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</si>
  <si>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</si>
  <si>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</si>
  <si>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</si>
  <si>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</si>
  <si>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</si>
  <si>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</si>
  <si>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</si>
  <si>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</si>
  <si>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</si>
  <si>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</si>
  <si>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</si>
  <si>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</si>
  <si>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</si>
  <si>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</si>
  <si>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</si>
  <si>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</si>
  <si>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</si>
  <si>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</si>
  <si>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</si>
  <si>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</si>
  <si>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</si>
  <si>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</si>
  <si>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</si>
  <si>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</si>
  <si>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</si>
  <si>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</si>
  <si>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</si>
  <si>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</si>
  <si>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</si>
  <si>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</si>
  <si>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</si>
  <si>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</si>
  <si>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</si>
  <si>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</si>
  <si>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</si>
  <si>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</si>
  <si>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</si>
  <si>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</si>
  <si>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</si>
  <si>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</si>
  <si>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</si>
  <si>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</si>
  <si>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</si>
  <si>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</si>
  <si>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</si>
  <si>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</si>
  <si>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</si>
  <si>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</si>
  <si>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</si>
  <si>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</si>
  <si>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</si>
  <si>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</si>
  <si>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</si>
  <si>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</si>
  <si>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</si>
  <si>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</si>
  <si>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</si>
  <si>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</si>
  <si>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</si>
  <si>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</si>
  <si>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</si>
  <si>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</si>
  <si>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</si>
  <si>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</si>
  <si>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</si>
  <si>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</si>
  <si>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</si>
  <si>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</si>
  <si>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</si>
  <si>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</si>
  <si>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</si>
  <si>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</si>
  <si>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</si>
  <si>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</si>
  <si>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</si>
  <si>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</si>
  <si>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</si>
  <si>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</si>
  <si>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</si>
  <si>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</si>
  <si>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</si>
  <si>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</si>
  <si>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</si>
  <si>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</si>
  <si>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</si>
  <si>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</si>
  <si>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</si>
  <si>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</si>
  <si>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</si>
  <si>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</si>
  <si>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</si>
  <si>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</si>
  <si>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</si>
  <si>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</si>
  <si>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</si>
  <si>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</si>
  <si>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</si>
  <si>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</si>
  <si>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</si>
  <si>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</si>
  <si>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</si>
  <si>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</si>
  <si>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</si>
  <si>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</si>
  <si>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</si>
  <si>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</si>
  <si>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</si>
  <si>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</si>
  <si>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</si>
  <si>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</si>
  <si>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</si>
  <si>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</si>
  <si>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</si>
  <si>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</si>
  <si>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</si>
  <si>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</si>
  <si>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</si>
  <si>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</si>
  <si>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</si>
  <si>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</si>
  <si>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</si>
  <si>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</si>
  <si>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</si>
  <si>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</si>
  <si>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</si>
  <si>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</si>
  <si>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</si>
  <si>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</si>
  <si>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</si>
  <si>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</si>
  <si>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</si>
  <si>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</si>
  <si>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</si>
  <si>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</si>
  <si>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</si>
  <si>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</si>
  <si>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</si>
  <si>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</si>
  <si>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</si>
  <si>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</si>
  <si>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</si>
  <si>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</si>
  <si>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</si>
  <si>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</si>
  <si>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</si>
  <si>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</si>
  <si>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</si>
  <si>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</si>
  <si>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</si>
  <si>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</si>
  <si>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</si>
  <si>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</si>
  <si>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</si>
  <si>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</si>
  <si>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</si>
  <si>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</si>
  <si>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</si>
  <si>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</si>
  <si>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</si>
  <si>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</si>
  <si>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</si>
  <si>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</si>
  <si>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</si>
  <si>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</si>
  <si>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</si>
  <si>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</si>
  <si>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</si>
  <si>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</si>
  <si>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</si>
  <si>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</si>
  <si>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</si>
  <si>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</si>
  <si>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</si>
  <si>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</si>
  <si>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</si>
  <si>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</si>
  <si>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</si>
  <si>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</si>
  <si>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</si>
  <si>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</si>
  <si>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</si>
  <si>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</si>
  <si>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</si>
  <si>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</si>
  <si>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</si>
  <si>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</si>
  <si>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</si>
  <si>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</si>
  <si>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</si>
  <si>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</si>
  <si>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</si>
  <si>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</si>
  <si>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</si>
  <si>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</si>
  <si>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</si>
  <si>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</si>
  <si>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</si>
  <si>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</si>
  <si>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</si>
  <si>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</si>
  <si>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</si>
  <si>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</si>
  <si>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</si>
  <si>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</si>
  <si>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</si>
  <si>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</si>
  <si>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</si>
  <si>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</si>
  <si>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</si>
  <si>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</si>
  <si>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</si>
  <si>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</si>
  <si>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</si>
  <si>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</si>
  <si>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</si>
  <si>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</si>
  <si>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</si>
  <si>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</si>
  <si>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</si>
  <si>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</si>
  <si>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</si>
  <si>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</si>
  <si>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</si>
  <si>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</si>
  <si>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</si>
  <si>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</si>
  <si>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</si>
  <si>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</si>
  <si>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</si>
  <si>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</si>
  <si>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</si>
  <si>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</si>
  <si>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</si>
  <si>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</si>
  <si>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</si>
  <si>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</si>
  <si>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</si>
  <si>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</si>
  <si>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</si>
  <si>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</si>
  <si>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</si>
  <si>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</si>
  <si>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</si>
  <si>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</si>
  <si>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</si>
  <si>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</si>
  <si>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</si>
  <si>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</si>
  <si>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</si>
  <si>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</si>
  <si>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</si>
  <si>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</si>
  <si>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</si>
  <si>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</si>
  <si>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</si>
  <si>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</si>
  <si>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</si>
  <si>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</si>
  <si>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</si>
  <si>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</si>
  <si>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</si>
  <si>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</si>
  <si>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</si>
  <si>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</si>
  <si>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</si>
  <si>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</si>
  <si>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</si>
  <si>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</si>
  <si>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</si>
  <si>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</si>
  <si>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</si>
  <si>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</si>
  <si>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</si>
  <si>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</si>
  <si>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</si>
  <si>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</si>
  <si>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</si>
  <si>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</si>
  <si>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</si>
  <si>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</si>
  <si>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</si>
  <si>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</si>
  <si>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</si>
  <si>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</si>
  <si>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</si>
  <si>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</si>
  <si>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</si>
  <si>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</si>
  <si>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</si>
  <si>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</si>
  <si>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</si>
  <si>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</si>
  <si>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</si>
  <si>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</si>
  <si>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</si>
  <si>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</si>
  <si>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</si>
  <si>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</si>
  <si>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</si>
  <si>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</si>
  <si>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</si>
  <si>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</si>
  <si>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</si>
  <si>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</si>
  <si>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</si>
  <si>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</si>
  <si>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</si>
  <si>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</si>
  <si>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</si>
  <si>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</si>
  <si>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</si>
  <si>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</si>
  <si>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</si>
  <si>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</si>
  <si>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</si>
  <si>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</si>
  <si>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</si>
  <si>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</si>
  <si>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</si>
  <si>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</si>
  <si>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</si>
  <si>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</si>
  <si>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</si>
  <si>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</si>
  <si>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</si>
  <si>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</si>
  <si>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</si>
  <si>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</si>
  <si>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</si>
  <si>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</si>
  <si>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</si>
  <si>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</si>
  <si>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</si>
  <si>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</si>
  <si>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</si>
  <si>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</si>
  <si>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</si>
  <si>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</si>
  <si>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</si>
  <si>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</si>
  <si>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</si>
  <si>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</si>
  <si>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</si>
  <si>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</si>
  <si>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</si>
  <si>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</si>
  <si>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</si>
  <si>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</si>
  <si>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</si>
  <si>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</si>
  <si>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</si>
  <si>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</si>
  <si>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</si>
  <si>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</si>
  <si>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</si>
  <si>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</si>
  <si>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</si>
  <si>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</si>
  <si>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</si>
  <si>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</si>
  <si>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</si>
  <si>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</si>
  <si>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</si>
  <si>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</si>
  <si>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</si>
  <si>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</si>
  <si>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</si>
  <si>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</si>
  <si>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</si>
  <si>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</si>
  <si>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</si>
  <si>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</si>
  <si>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</si>
  <si>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</si>
  <si>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</si>
  <si>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</si>
  <si>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</si>
  <si>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</si>
  <si>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</si>
  <si>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</si>
  <si>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</si>
  <si>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</si>
  <si>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</si>
  <si>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</si>
  <si>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</si>
  <si>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</si>
  <si>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</si>
  <si>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</si>
  <si>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</si>
  <si>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</si>
  <si>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</si>
  <si>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</si>
  <si>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</si>
  <si>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</si>
  <si>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</si>
  <si>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</si>
  <si>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</si>
  <si>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</si>
  <si>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</si>
  <si>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</si>
  <si>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</si>
  <si>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</si>
  <si>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</si>
  <si>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</si>
  <si>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</si>
  <si>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</si>
  <si>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</si>
  <si>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</si>
  <si>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</si>
  <si>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</si>
  <si>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</si>
  <si>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</si>
  <si>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</si>
  <si>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</si>
  <si>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</si>
  <si>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</si>
  <si>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</si>
  <si>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</si>
  <si>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</si>
  <si>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</si>
  <si>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</si>
  <si>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</si>
  <si>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</si>
  <si>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</si>
  <si>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</si>
  <si>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</si>
  <si>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</si>
  <si>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</si>
  <si>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</si>
  <si>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</si>
  <si>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</si>
  <si>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</si>
  <si>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</si>
  <si>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</si>
  <si>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</si>
  <si>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</si>
  <si>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</si>
  <si>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</si>
  <si>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</si>
  <si>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</si>
  <si>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</si>
  <si>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</si>
  <si>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</si>
  <si>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</si>
  <si>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</si>
  <si>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</si>
  <si>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</si>
  <si>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</si>
  <si>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</si>
  <si>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</si>
  <si>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</si>
  <si>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</si>
  <si>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</si>
  <si>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</si>
  <si>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</si>
  <si>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</si>
  <si>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</si>
  <si>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</si>
  <si>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</si>
  <si>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</si>
  <si>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</si>
  <si>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</si>
  <si>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</si>
  <si>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</si>
  <si>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</si>
  <si>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</si>
  <si>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</si>
  <si>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</si>
  <si>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</si>
  <si>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</si>
  <si>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</si>
  <si>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</si>
  <si>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</si>
  <si>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</si>
  <si>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</si>
  <si>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</si>
  <si>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</si>
  <si>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</si>
  <si>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</si>
  <si>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</si>
  <si>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</si>
  <si>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</si>
  <si>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</si>
  <si>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</si>
  <si>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</si>
  <si>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</si>
  <si>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</si>
  <si>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</si>
  <si>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</si>
  <si>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</si>
  <si>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</si>
  <si>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</si>
  <si>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</si>
  <si>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</si>
  <si>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</si>
  <si>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</si>
  <si>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</si>
  <si>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</si>
  <si>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</si>
  <si>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</si>
  <si>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</si>
  <si>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</si>
  <si>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</si>
  <si>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</si>
  <si>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</si>
  <si>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</si>
  <si>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</si>
  <si>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</si>
  <si>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</si>
  <si>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</si>
  <si>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</si>
  <si>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</si>
  <si>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</si>
  <si>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</si>
  <si>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</si>
  <si>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</si>
  <si>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</si>
  <si>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</si>
  <si>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</si>
  <si>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</si>
  <si>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</si>
  <si>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</si>
  <si>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</si>
  <si>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</si>
  <si>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</si>
  <si>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</si>
  <si>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</si>
  <si>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</si>
  <si>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</si>
  <si>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</si>
  <si>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</si>
  <si>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</si>
  <si>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</si>
  <si>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</si>
  <si>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</si>
  <si>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</si>
  <si>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</si>
  <si>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</si>
  <si>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</si>
  <si>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</si>
  <si>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</si>
  <si>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</si>
  <si>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</si>
  <si>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</si>
  <si>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</si>
  <si>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</si>
  <si>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</si>
  <si>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</si>
  <si>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</si>
  <si>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</si>
  <si>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</si>
  <si>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</si>
  <si>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</si>
  <si>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</si>
  <si>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</si>
  <si>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</si>
  <si>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</si>
  <si>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</si>
  <si>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</si>
  <si>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</si>
  <si>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</si>
  <si>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</si>
  <si>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</si>
  <si>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</si>
  <si>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</si>
  <si>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</si>
  <si>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</si>
  <si>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</si>
  <si>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</si>
  <si>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</si>
  <si>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</si>
  <si>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</si>
  <si>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</si>
  <si>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</si>
  <si>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</si>
  <si>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</si>
  <si>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</si>
  <si>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</si>
  <si>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</si>
  <si>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</si>
  <si>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</si>
  <si>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</si>
  <si>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</si>
  <si>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</si>
  <si>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</si>
  <si>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</si>
  <si>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</si>
  <si>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</si>
  <si>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</si>
  <si>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</si>
  <si>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</si>
  <si>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</si>
  <si>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</si>
  <si>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</si>
  <si>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</si>
  <si>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</si>
  <si>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</si>
  <si>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</si>
  <si>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</si>
  <si>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</si>
  <si>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</si>
  <si>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</si>
  <si>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</si>
  <si>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</si>
  <si>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</si>
  <si>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</si>
  <si>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</si>
  <si>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</si>
  <si>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</si>
  <si>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</si>
  <si>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</si>
  <si>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</si>
  <si>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</si>
  <si>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</si>
  <si>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</si>
  <si>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</si>
  <si>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</si>
  <si>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</si>
  <si>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</si>
  <si>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</si>
  <si>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</si>
  <si>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</si>
  <si>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</si>
  <si>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</si>
  <si>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</si>
  <si>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</si>
  <si>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</si>
  <si>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</si>
  <si>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</si>
  <si>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</si>
  <si>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</si>
  <si>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</si>
  <si>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</si>
  <si>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</si>
  <si>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</si>
  <si>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</si>
  <si>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</si>
  <si>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</si>
  <si>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</si>
  <si>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</si>
  <si>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</si>
  <si>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</si>
  <si>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</si>
  <si>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</si>
  <si>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</si>
  <si>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</si>
  <si>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</si>
  <si>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</si>
  <si>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</si>
  <si>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</si>
  <si>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</si>
  <si>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</si>
  <si>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</si>
  <si>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</si>
  <si>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</si>
  <si>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</si>
  <si>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</si>
  <si>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</si>
  <si>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</si>
  <si>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</si>
  <si>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</si>
  <si>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</si>
  <si>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</si>
  <si>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</si>
  <si>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</si>
  <si>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</si>
  <si>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</si>
  <si>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</si>
  <si>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</si>
  <si>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</si>
  <si>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</si>
  <si>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</si>
  <si>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</si>
  <si>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</si>
  <si>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</si>
  <si>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</si>
  <si>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</si>
  <si>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</si>
  <si>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</si>
  <si>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</si>
  <si>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</si>
  <si>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</si>
  <si>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</si>
  <si>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</si>
  <si>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</si>
  <si>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</si>
  <si>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</si>
  <si>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</si>
  <si>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</si>
  <si>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</si>
  <si>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</si>
  <si>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</si>
  <si>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</si>
  <si>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</si>
  <si>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</si>
  <si>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</si>
  <si>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</si>
  <si>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</si>
  <si>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</si>
  <si>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</si>
  <si>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</si>
  <si>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</si>
  <si>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</si>
  <si>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</si>
  <si>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</si>
  <si>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</si>
  <si>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</si>
  <si>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</si>
  <si>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</si>
  <si>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</si>
  <si>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</si>
  <si>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</si>
  <si>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</si>
  <si>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</si>
  <si>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</si>
  <si>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</si>
  <si>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</si>
  <si>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</si>
  <si>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</si>
  <si>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</si>
  <si>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</si>
  <si>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</si>
  <si>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</si>
  <si>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</si>
  <si>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</si>
  <si>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</si>
  <si>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</si>
  <si>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</si>
  <si>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</si>
  <si>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</si>
  <si>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</si>
  <si>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</si>
  <si>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</si>
  <si>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</si>
  <si>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</si>
  <si>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</si>
  <si>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</si>
  <si>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</si>
  <si>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</si>
  <si>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</si>
  <si>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</si>
  <si>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</si>
  <si>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</si>
  <si>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</si>
  <si>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</si>
  <si>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</si>
  <si>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</si>
  <si>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</si>
  <si>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</si>
  <si>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</si>
  <si>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</si>
  <si>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</si>
  <si>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</si>
  <si>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</si>
  <si>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</si>
  <si>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</si>
  <si>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</si>
  <si>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</si>
  <si>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</si>
  <si>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</si>
  <si>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</si>
  <si>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</si>
  <si>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</si>
  <si>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</si>
  <si>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</si>
  <si>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</si>
  <si>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</si>
  <si>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</si>
  <si>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</si>
  <si>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</si>
  <si>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</si>
  <si>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</si>
  <si>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</si>
  <si>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</si>
  <si>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</si>
  <si>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</si>
  <si>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</si>
  <si>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</si>
  <si>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</si>
  <si>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</si>
  <si>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</si>
  <si>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</si>
  <si>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</si>
  <si>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</si>
  <si>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</si>
  <si>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</si>
  <si>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</si>
  <si>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</si>
  <si>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</si>
  <si>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</si>
  <si>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</si>
  <si>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</si>
  <si>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</si>
  <si>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</si>
  <si>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</si>
  <si>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</si>
  <si>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</si>
  <si>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</si>
  <si>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</si>
  <si>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</si>
  <si>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</si>
  <si>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</si>
  <si>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</si>
  <si>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</si>
  <si>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</si>
  <si>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</si>
  <si>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</si>
  <si>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</si>
  <si>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</si>
  <si>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</si>
  <si>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</si>
  <si>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</si>
  <si>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</si>
  <si>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</si>
  <si>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</si>
  <si>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</si>
  <si>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</si>
  <si>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</si>
  <si>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</si>
  <si>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</si>
  <si>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</si>
  <si>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</si>
  <si>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</si>
  <si>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</si>
  <si>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</si>
  <si>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</si>
  <si>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</si>
  <si>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</si>
  <si>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</si>
  <si>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</si>
  <si>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</si>
  <si>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</si>
  <si>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</si>
  <si>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</si>
  <si>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</si>
  <si>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</si>
  <si>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</si>
  <si>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</si>
  <si>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</si>
  <si>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</si>
  <si>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</si>
  <si>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</si>
  <si>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</si>
  <si>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</si>
  <si>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</si>
  <si>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</si>
  <si>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</si>
  <si>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</si>
  <si>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</si>
  <si>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</si>
  <si>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</si>
  <si>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</si>
  <si>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</si>
  <si>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</si>
  <si>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</si>
  <si>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</si>
  <si>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</si>
  <si>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</si>
  <si>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</si>
  <si>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</si>
  <si>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</si>
  <si>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</si>
  <si>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</si>
  <si>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</si>
  <si>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</si>
  <si>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</si>
  <si>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</si>
  <si>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</si>
  <si>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</si>
  <si>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</si>
  <si>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</si>
  <si>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</si>
  <si>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</si>
  <si>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</si>
  <si>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</si>
  <si>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</si>
  <si>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</si>
  <si>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</si>
  <si>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</si>
  <si>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</si>
  <si>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</si>
  <si>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</si>
  <si>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</si>
  <si>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</si>
  <si>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</si>
  <si>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</si>
  <si>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</si>
  <si>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</si>
  <si>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</si>
  <si>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</si>
  <si>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</si>
  <si>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</si>
  <si>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</si>
  <si>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</si>
  <si>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</si>
  <si>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</si>
  <si>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</si>
  <si>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</si>
  <si>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</si>
  <si>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</si>
  <si>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</si>
  <si>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</si>
  <si>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</si>
  <si>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</si>
  <si>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</si>
  <si>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</si>
  <si>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</si>
  <si>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</si>
  <si>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</si>
  <si>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</si>
  <si>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</si>
  <si>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</si>
  <si>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</si>
  <si>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</si>
  <si>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</si>
  <si>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</si>
  <si>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</si>
  <si>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</si>
  <si>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</si>
  <si>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</si>
  <si>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</si>
  <si>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</si>
  <si>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</si>
  <si>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</si>
  <si>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</si>
  <si>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</si>
  <si>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</si>
  <si>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</si>
  <si>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</si>
  <si>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</si>
  <si>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</si>
  <si>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</si>
  <si>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</si>
  <si>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</si>
  <si>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</si>
  <si>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</si>
  <si>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</si>
  <si>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</si>
  <si>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</si>
  <si>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</si>
  <si>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</si>
  <si>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</si>
  <si>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</si>
  <si>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</si>
  <si>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</si>
  <si>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</si>
  <si>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</si>
  <si>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</si>
  <si>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</si>
  <si>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</si>
  <si>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</si>
  <si>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</si>
  <si>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</si>
  <si>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</si>
  <si>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</si>
  <si>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</si>
  <si>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</si>
  <si>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</si>
  <si>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</si>
  <si>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</si>
  <si>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</si>
  <si>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</si>
  <si>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</si>
  <si>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</si>
  <si>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</si>
  <si>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</si>
  <si>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</si>
  <si>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</si>
  <si>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</si>
  <si>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</si>
  <si>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</si>
  <si>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</si>
  <si>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</si>
  <si>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</si>
  <si>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</si>
  <si>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</si>
  <si>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</si>
  <si>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</si>
  <si>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</si>
  <si>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</si>
  <si>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</si>
  <si>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</si>
  <si>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</si>
  <si>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</si>
  <si>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</si>
  <si>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</si>
  <si>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</si>
  <si>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</si>
  <si>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</si>
  <si>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</si>
  <si>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</si>
  <si>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</si>
  <si>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</si>
  <si>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</si>
  <si>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</si>
  <si>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</si>
  <si>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</si>
  <si>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</si>
  <si>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</si>
  <si>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</si>
  <si>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</si>
  <si>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</si>
  <si>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</si>
  <si>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</si>
  <si>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</si>
  <si>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</si>
  <si>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</si>
  <si>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</si>
  <si>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</si>
  <si>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</si>
  <si>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</si>
  <si>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</si>
  <si>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</si>
  <si>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</si>
  <si>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</si>
  <si>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</si>
  <si>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</si>
  <si>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</si>
  <si>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</si>
  <si>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</si>
  <si>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</si>
  <si>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</si>
  <si>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</si>
  <si>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</si>
  <si>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</si>
  <si>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</si>
  <si>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</si>
  <si>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</si>
  <si>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</si>
  <si>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</si>
  <si>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</si>
  <si>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</si>
  <si>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</si>
  <si>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</si>
  <si>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</si>
  <si>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</si>
  <si>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</si>
  <si>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</si>
  <si>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</si>
  <si>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</si>
  <si>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</si>
  <si>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</si>
  <si>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</si>
  <si>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</si>
  <si>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</si>
  <si>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</si>
  <si>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</si>
  <si>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</si>
  <si>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</si>
  <si>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</si>
  <si>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</si>
  <si>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</si>
  <si>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</si>
  <si>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</si>
  <si>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</si>
  <si>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</si>
  <si>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</si>
  <si>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</si>
  <si>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</si>
  <si>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</si>
  <si>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</si>
  <si>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</si>
  <si>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</si>
  <si>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</si>
  <si>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</si>
  <si>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</si>
  <si>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</si>
  <si>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</si>
  <si>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</si>
  <si>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</si>
  <si>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</si>
  <si>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</si>
  <si>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</si>
  <si>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</si>
  <si>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</si>
  <si>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</si>
  <si>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</si>
  <si>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</si>
  <si>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</si>
  <si>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</si>
  <si>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</si>
  <si>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</si>
  <si>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</si>
  <si>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</si>
  <si>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</si>
  <si>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</si>
  <si>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</si>
  <si>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</si>
  <si>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</si>
  <si>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</si>
  <si>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</si>
  <si>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</si>
  <si>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</si>
  <si>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</si>
  <si>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</si>
  <si>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</si>
  <si>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</si>
  <si>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</si>
  <si>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</si>
  <si>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</si>
  <si>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</si>
  <si>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</si>
  <si>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</si>
  <si>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</si>
  <si>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</si>
  <si>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</si>
  <si>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</si>
  <si>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</si>
  <si>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</si>
  <si>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</si>
  <si>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</si>
  <si>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</si>
  <si>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</si>
  <si>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</si>
  <si>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</si>
  <si>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</si>
  <si>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</si>
  <si>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</si>
  <si>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</si>
  <si>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</si>
  <si>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</si>
  <si>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</si>
  <si>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</si>
  <si>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</si>
  <si>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</si>
  <si>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</si>
  <si>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</si>
  <si>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</si>
  <si>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</si>
  <si>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</si>
  <si>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</si>
  <si>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</si>
  <si>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</si>
  <si>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</si>
  <si>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</si>
  <si>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</si>
  <si>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</si>
  <si>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</si>
  <si>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</si>
  <si>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</si>
  <si>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</si>
  <si>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</si>
  <si>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</si>
  <si>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</si>
  <si>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</si>
  <si>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</si>
  <si>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</si>
  <si>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</si>
  <si>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</si>
  <si>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</si>
  <si>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</si>
  <si>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</si>
  <si>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</si>
  <si>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</si>
  <si>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</si>
  <si>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</si>
  <si>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</si>
  <si>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</si>
  <si>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</si>
  <si>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</si>
  <si>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</si>
  <si>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</si>
  <si>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</si>
  <si>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</si>
  <si>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</si>
  <si>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</si>
  <si>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</si>
  <si>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</si>
  <si>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</si>
  <si>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</si>
  <si>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</si>
  <si>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</si>
  <si>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</si>
  <si>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</si>
  <si>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</si>
  <si>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</si>
  <si>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</si>
  <si>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</si>
  <si>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</si>
  <si>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</si>
  <si>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</si>
  <si>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</si>
  <si>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</si>
  <si>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</si>
  <si>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</si>
  <si>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</si>
  <si>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</si>
  <si>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</si>
  <si>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</si>
  <si>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</si>
  <si>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</si>
  <si>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</si>
  <si>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</si>
  <si>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</si>
  <si>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</si>
  <si>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</si>
  <si>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</si>
  <si>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</si>
  <si>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</si>
  <si>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</si>
  <si>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</si>
  <si>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</si>
  <si>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</si>
  <si>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</si>
  <si>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</si>
  <si>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</si>
  <si>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</si>
  <si>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</si>
  <si>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</si>
  <si>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</si>
  <si>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</si>
  <si>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</si>
  <si>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</si>
  <si>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</si>
  <si>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</si>
  <si>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</si>
  <si>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</si>
  <si>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</si>
  <si>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</si>
  <si>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</si>
  <si>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</si>
  <si>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</si>
  <si>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</si>
  <si>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</si>
  <si>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</si>
  <si>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</si>
  <si>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</si>
  <si>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</si>
  <si>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</si>
  <si>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</si>
  <si>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</si>
  <si>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</si>
  <si>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</si>
  <si>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</si>
  <si>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</si>
  <si>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</si>
  <si>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</si>
  <si>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</si>
  <si>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</si>
  <si>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</si>
  <si>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</si>
  <si>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</si>
  <si>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</si>
  <si>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</si>
  <si>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</si>
  <si>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</si>
  <si>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</si>
  <si>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</si>
  <si>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</si>
  <si>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</si>
  <si>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</si>
  <si>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</si>
  <si>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</si>
  <si>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</si>
  <si>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</si>
  <si>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</si>
  <si>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</si>
  <si>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</si>
  <si>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</si>
  <si>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</si>
  <si>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</si>
  <si>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</si>
  <si>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</si>
  <si>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</si>
  <si>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</si>
  <si>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</si>
  <si>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</si>
  <si>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</si>
  <si>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</si>
  <si>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</si>
  <si>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</si>
  <si>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</si>
  <si>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</si>
  <si>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</si>
  <si>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</si>
  <si>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</si>
  <si>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</si>
  <si>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</si>
  <si>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</si>
  <si>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</si>
  <si>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</si>
  <si>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</si>
  <si>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</si>
  <si>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</si>
  <si>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</si>
  <si>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</si>
  <si>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</si>
  <si>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</si>
  <si>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</si>
  <si>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</si>
  <si>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</si>
  <si>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</si>
  <si>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</si>
  <si>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</si>
  <si>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</si>
  <si>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</si>
  <si>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</si>
  <si>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</si>
  <si>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</si>
  <si>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</si>
  <si>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</si>
  <si>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</si>
  <si>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</si>
  <si>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</si>
  <si>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</si>
  <si>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</si>
  <si>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</si>
  <si>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</si>
  <si>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</si>
  <si>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</si>
  <si>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</si>
  <si>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</si>
  <si>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</si>
  <si>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</si>
  <si>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</si>
  <si>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</si>
  <si>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</si>
  <si>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</si>
  <si>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</si>
  <si>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</si>
  <si>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</si>
  <si>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</si>
  <si>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</si>
  <si>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</si>
  <si>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</si>
  <si>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</si>
  <si>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</si>
  <si>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</si>
  <si>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</si>
  <si>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</si>
  <si>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</si>
  <si>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</si>
  <si>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</si>
  <si>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</si>
  <si>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</si>
  <si>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</si>
  <si>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</si>
  <si>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</si>
  <si>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</si>
  <si>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</si>
  <si>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</si>
  <si>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</si>
  <si>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</si>
  <si>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</si>
  <si>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</si>
  <si>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</si>
  <si>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</si>
  <si>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</si>
  <si>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</si>
  <si>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</si>
  <si>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</si>
  <si>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</si>
  <si>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</si>
  <si>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</si>
  <si>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</si>
  <si>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</si>
  <si>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</si>
  <si>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</si>
  <si>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</si>
  <si>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</si>
  <si>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</si>
  <si>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</si>
  <si>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</si>
  <si>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</si>
  <si>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</si>
  <si>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</si>
  <si>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</si>
  <si>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</si>
  <si>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</si>
  <si>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</si>
  <si>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</si>
  <si>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</si>
  <si>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</si>
  <si>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</si>
  <si>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</si>
  <si>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</si>
  <si>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</si>
  <si>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</si>
  <si>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</si>
  <si>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</si>
  <si>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</si>
  <si>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</si>
  <si>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</si>
  <si>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</si>
  <si>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</si>
  <si>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</si>
  <si>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</si>
  <si>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</si>
  <si>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</si>
  <si>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</si>
  <si>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</si>
  <si>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</si>
  <si>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</si>
  <si>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</si>
  <si>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</si>
  <si>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</si>
  <si>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</si>
  <si>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</si>
  <si>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</si>
  <si>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</si>
  <si>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</si>
  <si>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</si>
  <si>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</si>
  <si>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</si>
  <si>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</si>
  <si>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</si>
  <si>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</si>
  <si>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</si>
  <si>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</si>
  <si>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</si>
  <si>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</si>
  <si>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</si>
  <si>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</si>
  <si>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</si>
  <si>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</si>
  <si>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</si>
  <si>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</si>
  <si>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</si>
  <si>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</si>
  <si>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</si>
  <si>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</si>
  <si>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</si>
  <si>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</si>
  <si>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</si>
  <si>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</si>
  <si>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</si>
  <si>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</si>
  <si>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</si>
  <si>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</si>
  <si>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</si>
  <si>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</si>
  <si>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</si>
  <si>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</si>
  <si>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</si>
  <si>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</si>
  <si>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</si>
  <si>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</si>
  <si>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</si>
  <si>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</si>
  <si>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</si>
  <si>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</si>
  <si>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</si>
  <si>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</si>
  <si>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</si>
  <si>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</si>
  <si>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</si>
  <si>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</si>
  <si>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</si>
  <si>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</si>
  <si>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</si>
  <si>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</si>
  <si>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</si>
  <si>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</si>
  <si>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</si>
  <si>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</si>
  <si>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</si>
  <si>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</si>
  <si>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</si>
  <si>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</si>
  <si>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</si>
  <si>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</si>
  <si>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</si>
  <si>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</si>
  <si>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</si>
  <si>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</si>
  <si>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</si>
  <si>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</si>
  <si>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</si>
  <si>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</si>
  <si>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</si>
  <si>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</si>
  <si>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</si>
  <si>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</si>
  <si>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</si>
  <si>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</si>
  <si>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</si>
  <si>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</si>
  <si>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</si>
  <si>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</si>
  <si>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</si>
  <si>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</si>
  <si>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</si>
  <si>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</si>
  <si>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</si>
  <si>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</si>
  <si>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</si>
  <si>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</si>
  <si>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</si>
  <si>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</si>
  <si>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</si>
  <si>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</si>
  <si>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</si>
  <si>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</si>
  <si>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</si>
  <si>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</si>
  <si>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</si>
  <si>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</si>
  <si>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</si>
  <si>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</si>
  <si>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</si>
  <si>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</si>
  <si>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</si>
  <si>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</si>
  <si>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</si>
  <si>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</si>
  <si>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</si>
  <si>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</si>
  <si>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</si>
  <si>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</si>
  <si>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</si>
  <si>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</si>
  <si>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</si>
  <si>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</si>
  <si>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</si>
  <si>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</si>
  <si>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</si>
  <si>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</si>
  <si>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</si>
  <si>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</si>
  <si>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</si>
  <si>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</si>
  <si>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</si>
  <si>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</si>
  <si>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</si>
  <si>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</si>
  <si>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</si>
  <si>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</si>
  <si>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</si>
  <si>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</si>
  <si>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</si>
  <si>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</si>
  <si>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</si>
  <si>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</si>
  <si>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</si>
  <si>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</si>
  <si>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</si>
  <si>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</si>
  <si>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</si>
  <si>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</si>
  <si>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</si>
  <si>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</si>
  <si>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</si>
  <si>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</si>
  <si>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</si>
  <si>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</si>
  <si>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</si>
  <si>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</si>
  <si>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</si>
  <si>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</si>
  <si>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</si>
  <si>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</si>
  <si>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</si>
  <si>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</si>
  <si>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</si>
  <si>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</si>
  <si>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</si>
  <si>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</si>
  <si>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</si>
  <si>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</si>
  <si>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</si>
  <si>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</si>
  <si>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</si>
  <si>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</si>
  <si>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</si>
  <si>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</si>
  <si>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</si>
  <si>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</si>
  <si>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</si>
  <si>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</si>
  <si>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</si>
  <si>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</si>
  <si>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</si>
  <si>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</si>
  <si>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</si>
  <si>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</si>
  <si>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</si>
  <si>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</si>
  <si>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</si>
  <si>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</si>
  <si>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</si>
  <si>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</si>
  <si>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</si>
  <si>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</si>
  <si>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</si>
  <si>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</si>
  <si>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</si>
  <si>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</si>
  <si>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</si>
  <si>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</si>
  <si>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</si>
  <si>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</si>
  <si>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</si>
  <si>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</si>
  <si>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</si>
  <si>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</si>
  <si>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</si>
  <si>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</si>
  <si>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</si>
  <si>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</si>
  <si>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</si>
  <si>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</si>
  <si>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</si>
  <si>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</si>
  <si>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</si>
  <si>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</si>
  <si>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</si>
  <si>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</si>
  <si>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</si>
  <si>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</si>
  <si>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</si>
  <si>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</si>
  <si>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</si>
  <si>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</si>
  <si>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</si>
  <si>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</si>
  <si>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</si>
  <si>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</si>
  <si>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</si>
  <si>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</si>
  <si>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</si>
  <si>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</si>
  <si>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</si>
  <si>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</si>
  <si>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</si>
  <si>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</si>
  <si>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</si>
  <si>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</si>
  <si>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</si>
  <si>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</si>
  <si>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</si>
  <si>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</si>
  <si>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</si>
  <si>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</si>
  <si>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</si>
  <si>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</si>
  <si>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</si>
  <si>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</si>
  <si>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</si>
  <si>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</si>
  <si>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</si>
  <si>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</si>
  <si>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</si>
  <si>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</si>
  <si>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</si>
  <si>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</si>
  <si>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</si>
  <si>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</si>
  <si>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</si>
  <si>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</si>
  <si>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</si>
  <si>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</si>
  <si>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</si>
  <si>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</si>
  <si>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</si>
  <si>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</si>
  <si>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</si>
  <si>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</si>
  <si>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</si>
  <si>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</si>
  <si>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</si>
  <si>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</si>
  <si>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</si>
  <si>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</si>
  <si>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</si>
  <si>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</si>
  <si>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</si>
  <si>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</si>
  <si>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</si>
  <si>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</si>
  <si>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</si>
  <si>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</si>
  <si>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</si>
  <si>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</si>
  <si>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</si>
  <si>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</si>
  <si>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</si>
  <si>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</si>
  <si>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</si>
  <si>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</si>
  <si>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</si>
  <si>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</si>
  <si>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</si>
  <si>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</si>
  <si>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</si>
  <si>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</si>
  <si>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</si>
  <si>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</si>
  <si>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</si>
  <si>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</si>
  <si>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</si>
  <si>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</si>
  <si>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</si>
  <si>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</si>
  <si>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</si>
  <si>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</si>
  <si>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</si>
  <si>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</si>
  <si>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</si>
  <si>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</si>
  <si>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</si>
  <si>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</si>
  <si>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</si>
  <si>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</si>
  <si>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</si>
  <si>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</si>
  <si>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</si>
  <si>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</si>
  <si>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</si>
  <si>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</si>
  <si>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</si>
  <si>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</si>
  <si>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</si>
  <si>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</si>
  <si>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</si>
  <si>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</si>
  <si>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</si>
  <si>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</si>
  <si>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</si>
  <si>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</si>
  <si>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</si>
  <si>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</si>
  <si>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</si>
  <si>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</si>
  <si>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</si>
  <si>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</si>
  <si>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</si>
  <si>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</si>
  <si>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</si>
  <si>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</si>
  <si>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</si>
  <si>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</si>
  <si>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</si>
  <si>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</si>
  <si>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</si>
  <si>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</si>
  <si>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</si>
  <si>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</si>
  <si>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</si>
  <si>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</si>
  <si>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</si>
  <si>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</si>
  <si>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</si>
  <si>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</si>
  <si>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</si>
  <si>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</si>
  <si>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</si>
  <si>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</si>
  <si>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</si>
  <si>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</si>
  <si>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</si>
  <si>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</si>
  <si>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</si>
  <si>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</si>
  <si>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</si>
  <si>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</si>
  <si>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</si>
  <si>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</si>
  <si>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</si>
  <si>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</si>
  <si>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</si>
  <si>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</si>
  <si>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</si>
  <si>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</si>
  <si>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</si>
  <si>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</si>
  <si>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</si>
  <si>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</si>
  <si>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</si>
  <si>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</si>
  <si>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</si>
  <si>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</si>
  <si>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</si>
  <si>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</si>
  <si>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</si>
  <si>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</si>
  <si>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</si>
  <si>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</si>
  <si>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</si>
  <si>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</si>
  <si>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</si>
  <si>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</si>
  <si>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</si>
  <si>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</si>
  <si>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</si>
  <si>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</si>
  <si>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</si>
  <si>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</si>
  <si>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</si>
  <si>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</si>
  <si>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</si>
  <si>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</si>
  <si>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</si>
  <si>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</si>
  <si>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</si>
  <si>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</si>
  <si>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</si>
  <si>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</si>
  <si>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</si>
  <si>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</si>
  <si>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</si>
  <si>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</si>
  <si>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</si>
  <si>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</si>
  <si>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</si>
  <si>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</si>
  <si>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</si>
  <si>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</si>
  <si>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</si>
  <si>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</si>
  <si>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</si>
  <si>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</si>
  <si>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</si>
  <si>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</si>
  <si>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</si>
  <si>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</si>
  <si>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</si>
  <si>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</si>
  <si>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</si>
  <si>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</si>
  <si>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</si>
  <si>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</si>
  <si>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</si>
  <si>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</si>
  <si>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</si>
  <si>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</si>
  <si>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</si>
  <si>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</si>
  <si>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</si>
  <si>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</si>
  <si>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</si>
  <si>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</si>
  <si>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</si>
  <si>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</si>
  <si>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</si>
  <si>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</si>
  <si>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</si>
  <si>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</si>
  <si>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</si>
  <si>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</si>
  <si>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</si>
  <si>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</si>
  <si>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</si>
  <si>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</si>
  <si>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</si>
  <si>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</si>
  <si>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</si>
  <si>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</si>
  <si>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</si>
  <si>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</si>
  <si>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</si>
  <si>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</si>
  <si>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</si>
  <si>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</si>
  <si>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</si>
  <si>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</si>
  <si>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</si>
  <si>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</si>
  <si>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</si>
  <si>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</si>
  <si>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</si>
  <si>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</si>
  <si>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</si>
  <si>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</si>
  <si>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</si>
  <si>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</si>
  <si>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</si>
  <si>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</si>
  <si>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</si>
  <si>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</si>
  <si>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</si>
  <si>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</si>
  <si>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</si>
  <si>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</si>
  <si>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</si>
  <si>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</si>
  <si>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</si>
  <si>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</si>
  <si>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</si>
  <si>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</si>
  <si>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</si>
  <si>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</si>
  <si>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</si>
  <si>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</si>
  <si>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</si>
  <si>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</si>
  <si>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</si>
  <si>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</si>
  <si>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</si>
  <si>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</si>
  <si>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</si>
  <si>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</si>
  <si>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</si>
  <si>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</si>
  <si>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</si>
  <si>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</si>
  <si>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</si>
  <si>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</si>
  <si>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</si>
  <si>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</si>
  <si>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</si>
  <si>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</si>
  <si>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</si>
  <si>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</si>
  <si>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</si>
  <si>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</si>
  <si>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</si>
  <si>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</si>
  <si>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</si>
  <si>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</si>
  <si>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</si>
  <si>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</si>
  <si>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</si>
  <si>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</si>
  <si>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</si>
  <si>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</si>
  <si>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</si>
  <si>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</si>
  <si>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</si>
  <si>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</si>
  <si>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</si>
  <si>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</si>
  <si>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</si>
  <si>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</si>
  <si>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</si>
  <si>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</si>
  <si>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</si>
  <si>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</si>
  <si>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</si>
  <si>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</si>
  <si>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</si>
  <si>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</si>
  <si>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</si>
  <si>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</si>
  <si>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</si>
  <si>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</si>
  <si>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</si>
  <si>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</si>
  <si>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</si>
  <si>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</si>
  <si>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</si>
  <si>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</si>
  <si>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</si>
  <si>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</si>
  <si>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</si>
  <si>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</si>
  <si>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</si>
  <si>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</si>
  <si>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</si>
  <si>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</si>
  <si>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</si>
  <si>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</si>
  <si>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</si>
  <si>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</si>
  <si>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</si>
  <si>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</si>
  <si>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</si>
  <si>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</si>
  <si>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</si>
  <si>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</si>
  <si>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</si>
  <si>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</si>
  <si>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</si>
  <si>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</si>
  <si>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</si>
  <si>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</si>
  <si>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</si>
  <si>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</si>
  <si>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</si>
  <si>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</si>
  <si>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</si>
  <si>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</si>
  <si>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</si>
  <si>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</si>
  <si>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</si>
  <si>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</si>
  <si>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</si>
  <si>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</si>
  <si>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</si>
  <si>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</si>
  <si>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</si>
  <si>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</si>
  <si>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</si>
  <si>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</si>
  <si>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</si>
  <si>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</si>
  <si>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</si>
  <si>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</si>
  <si>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</si>
  <si>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</si>
  <si>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</si>
  <si>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</si>
  <si>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</si>
  <si>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</si>
  <si>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</si>
  <si>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</si>
  <si>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</si>
  <si>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</si>
  <si>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</si>
  <si>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</si>
  <si>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</si>
  <si>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</si>
  <si>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</si>
  <si>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</si>
  <si>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</si>
  <si>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</si>
  <si>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</si>
  <si>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</si>
  <si>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</si>
  <si>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</si>
  <si>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</si>
  <si>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</si>
  <si>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</si>
  <si>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</si>
  <si>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</si>
  <si>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</si>
  <si>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</si>
  <si>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</si>
  <si>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</si>
  <si>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</si>
  <si>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</si>
  <si>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</si>
  <si>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</si>
  <si>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</si>
  <si>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</si>
  <si>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</si>
  <si>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</si>
  <si>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</si>
  <si>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</si>
  <si>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</si>
  <si>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</si>
  <si>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</si>
  <si>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</si>
  <si>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</si>
  <si>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</si>
  <si>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</si>
  <si>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</si>
  <si>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</si>
  <si>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</si>
  <si>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</si>
  <si>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</si>
  <si>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</si>
  <si>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</si>
  <si>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</si>
  <si>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</si>
  <si>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</si>
  <si>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</si>
  <si>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</si>
  <si>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</si>
  <si>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</si>
  <si>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</si>
  <si>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</si>
  <si>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</si>
  <si>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</si>
  <si>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</si>
  <si>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</si>
  <si>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</si>
  <si>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</si>
  <si>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</si>
  <si>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</si>
  <si>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</si>
  <si>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</si>
  <si>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</si>
  <si>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</si>
  <si>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</si>
  <si>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</si>
  <si>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</si>
  <si>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</si>
  <si>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</si>
  <si>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</si>
  <si>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</si>
  <si>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</si>
  <si>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</si>
  <si>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</si>
  <si>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</si>
  <si>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</si>
  <si>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</si>
  <si>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</si>
  <si>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</si>
  <si>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</si>
  <si>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</si>
  <si>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</si>
  <si>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</si>
  <si>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</si>
  <si>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</si>
  <si>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</si>
  <si>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</si>
  <si>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</si>
  <si>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</si>
  <si>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</si>
  <si>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</si>
  <si>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</si>
  <si>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</si>
  <si>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</si>
  <si>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</si>
  <si>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</si>
  <si>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</si>
  <si>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</si>
  <si>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</si>
  <si>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</si>
  <si>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</si>
  <si>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</si>
  <si>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</si>
  <si>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</si>
  <si>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</si>
  <si>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</si>
  <si>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</si>
  <si>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</si>
  <si>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</si>
  <si>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</si>
  <si>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</si>
  <si>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</si>
  <si>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</si>
  <si>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</si>
  <si>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</si>
  <si>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</si>
  <si>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</si>
  <si>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</si>
  <si>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</si>
  <si>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</si>
  <si>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</si>
  <si>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</si>
  <si>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</si>
  <si>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</si>
  <si>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</si>
  <si>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</si>
  <si>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</si>
  <si>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</si>
  <si>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</si>
  <si>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</si>
  <si>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</si>
  <si>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</si>
  <si>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</si>
  <si>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</si>
  <si>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</si>
  <si>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</si>
  <si>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</si>
  <si>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</si>
  <si>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</si>
  <si>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</si>
  <si>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</si>
  <si>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</si>
  <si>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</si>
  <si>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</si>
  <si>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</si>
  <si>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</si>
  <si>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</si>
  <si>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</si>
  <si>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</si>
  <si>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</si>
  <si>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</si>
  <si>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</si>
  <si>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</si>
  <si>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</si>
  <si>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</si>
  <si>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</si>
  <si>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</si>
  <si>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</si>
  <si>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</si>
  <si>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</si>
  <si>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</si>
  <si>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</si>
  <si>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</si>
  <si>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</si>
  <si>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</si>
  <si>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</si>
  <si>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</si>
  <si>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</si>
  <si>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</si>
  <si>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</si>
  <si>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</si>
  <si>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</si>
  <si>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</si>
  <si>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</si>
  <si>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</si>
  <si>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</si>
  <si>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</si>
  <si>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</si>
  <si>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</si>
  <si>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</si>
  <si>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</si>
  <si>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</si>
  <si>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</si>
  <si>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</si>
  <si>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</si>
  <si>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</si>
  <si>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</si>
  <si>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</si>
  <si>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</si>
  <si>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</si>
  <si>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</si>
  <si>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</si>
  <si>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</si>
  <si>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</si>
  <si>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</si>
  <si>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</si>
  <si>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</si>
  <si>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</si>
  <si>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</si>
  <si>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</si>
  <si>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</si>
  <si>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</si>
  <si>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</si>
  <si>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</si>
  <si>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</si>
  <si>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</si>
  <si>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</si>
  <si>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</si>
  <si>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</si>
  <si>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</si>
  <si>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</si>
  <si>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</si>
  <si>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</si>
  <si>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</si>
  <si>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</si>
  <si>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</si>
  <si>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</si>
  <si>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</si>
  <si>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</si>
  <si>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</si>
  <si>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</si>
  <si>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</si>
  <si>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</si>
  <si>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</si>
  <si>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</si>
  <si>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</si>
  <si>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</si>
  <si>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</si>
  <si>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</si>
  <si>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</si>
  <si>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</si>
  <si>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</si>
  <si>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</si>
  <si>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</si>
  <si>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</si>
  <si>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</si>
  <si>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</si>
  <si>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</si>
  <si>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</si>
  <si>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</si>
  <si>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</si>
  <si>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</si>
  <si>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</si>
  <si>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</si>
  <si>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</si>
  <si>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</si>
  <si>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</si>
  <si>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</si>
  <si>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</si>
  <si>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</si>
  <si>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</si>
  <si>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</si>
  <si>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</si>
  <si>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</si>
  <si>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</si>
  <si>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</si>
  <si>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</si>
  <si>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</si>
  <si>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</si>
  <si>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</si>
  <si>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</si>
  <si>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</si>
  <si>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</si>
  <si>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</si>
  <si>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</si>
  <si>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</si>
  <si>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</si>
  <si>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</si>
  <si>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</si>
  <si>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</si>
  <si>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</si>
  <si>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</si>
  <si>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</si>
  <si>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</si>
  <si>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</si>
  <si>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</si>
  <si>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</si>
  <si>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</si>
  <si>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</si>
  <si>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</si>
  <si>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</si>
  <si>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</si>
  <si>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</si>
  <si>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</si>
  <si>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</si>
  <si>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</si>
  <si>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</si>
  <si>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</si>
  <si>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</si>
  <si>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</si>
  <si>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</si>
  <si>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</si>
  <si>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</si>
  <si>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</si>
  <si>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</si>
  <si>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</si>
  <si>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</si>
  <si>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</si>
  <si>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</si>
  <si>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</si>
  <si>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</si>
  <si>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</si>
  <si>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</si>
  <si>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</si>
  <si>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</si>
  <si>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</si>
  <si>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</si>
  <si>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</si>
  <si>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</si>
  <si>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</si>
  <si>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</si>
  <si>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</si>
  <si>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</si>
  <si>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</si>
  <si>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</si>
  <si>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</si>
  <si>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</si>
  <si>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</si>
  <si>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</si>
  <si>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</si>
  <si>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</si>
  <si>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</si>
  <si>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</si>
  <si>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</si>
  <si>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</si>
  <si>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</si>
  <si>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</si>
  <si>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</si>
  <si>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</si>
  <si>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</si>
  <si>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</si>
  <si>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</si>
  <si>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</si>
  <si>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</si>
  <si>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</si>
  <si>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</si>
  <si>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</si>
  <si>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</si>
  <si>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</si>
  <si>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</si>
  <si>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</si>
  <si>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</si>
  <si>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</si>
  <si>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</si>
  <si>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</si>
  <si>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</si>
  <si>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</si>
  <si>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</si>
  <si>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</si>
  <si>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</si>
  <si>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</si>
  <si>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</si>
  <si>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</si>
  <si>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</si>
  <si>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</si>
  <si>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</si>
  <si>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</si>
  <si>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</si>
  <si>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</si>
  <si>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</si>
  <si>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</si>
  <si>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</si>
  <si>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</si>
  <si>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</si>
  <si>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</si>
  <si>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</si>
  <si>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</si>
  <si>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</si>
  <si>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</si>
  <si>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</si>
  <si>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</si>
  <si>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</si>
  <si>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</si>
  <si>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</si>
  <si>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</si>
  <si>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</si>
  <si>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</si>
  <si>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</si>
  <si>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</si>
  <si>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</si>
  <si>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</si>
  <si>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</si>
  <si>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</si>
  <si>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</si>
  <si>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</si>
  <si>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</si>
  <si>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</si>
  <si>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</si>
  <si>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</si>
  <si>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</si>
  <si>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</si>
  <si>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</si>
  <si>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</si>
  <si>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</si>
  <si>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</si>
  <si>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</si>
  <si>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</si>
  <si>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</si>
  <si>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</si>
  <si>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</si>
  <si>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</si>
  <si>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</si>
  <si>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</si>
  <si>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</si>
  <si>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</si>
  <si>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</si>
  <si>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</si>
  <si>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</si>
  <si>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</si>
  <si>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</si>
  <si>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</si>
  <si>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</si>
  <si>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</si>
  <si>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</si>
  <si>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</si>
  <si>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</si>
  <si>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</si>
  <si>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</si>
  <si>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</si>
  <si>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</si>
  <si>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</si>
  <si>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</si>
  <si>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</si>
  <si>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</si>
  <si>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</si>
  <si>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</si>
  <si>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</si>
  <si>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</si>
  <si>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</si>
  <si>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</si>
  <si>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</si>
  <si>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</si>
  <si>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</si>
  <si>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</si>
  <si>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</si>
  <si>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</si>
  <si>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</si>
  <si>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</si>
  <si>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</si>
  <si>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</si>
  <si>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</si>
  <si>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</si>
  <si>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</si>
  <si>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</si>
  <si>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</si>
  <si>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</si>
  <si>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</si>
  <si>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</si>
  <si>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</si>
  <si>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</si>
  <si>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</si>
  <si>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</si>
  <si>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</si>
  <si>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</si>
  <si>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</si>
  <si>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</si>
  <si>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</si>
  <si>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</si>
  <si>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</si>
  <si>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</si>
  <si>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</si>
  <si>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</si>
  <si>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</si>
  <si>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</si>
  <si>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</si>
  <si>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</si>
  <si>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</si>
  <si>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</si>
  <si>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</si>
  <si>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</si>
  <si>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</si>
  <si>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</si>
  <si>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</si>
  <si>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</si>
  <si>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</si>
  <si>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</si>
  <si>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</si>
  <si>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</si>
  <si>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</si>
  <si>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</si>
  <si>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</si>
  <si>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</si>
  <si>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</si>
  <si>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</si>
  <si>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</si>
  <si>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</si>
  <si>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</si>
  <si>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</si>
  <si>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</si>
  <si>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</si>
  <si>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</si>
  <si>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</si>
  <si>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</si>
  <si>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</si>
  <si>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</si>
  <si>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</si>
  <si>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</si>
  <si>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</si>
  <si>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</si>
  <si>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</si>
  <si>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</si>
  <si>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</si>
  <si>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</si>
  <si>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</si>
  <si>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</si>
  <si>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</si>
  <si>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</si>
  <si>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</si>
  <si>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</si>
  <si>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</si>
  <si>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</si>
  <si>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</si>
  <si>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</si>
  <si>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</si>
  <si>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</si>
  <si>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</si>
  <si>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</si>
  <si>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</si>
  <si>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</si>
  <si>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</si>
  <si>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</si>
  <si>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</si>
  <si>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</si>
  <si>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</si>
  <si>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</si>
  <si>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</si>
  <si>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</si>
  <si>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</si>
  <si>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</si>
  <si>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</si>
  <si>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</si>
  <si>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</si>
  <si>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</si>
  <si>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</si>
  <si>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</si>
  <si>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</si>
  <si>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</si>
  <si>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</si>
  <si>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</si>
  <si>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</si>
  <si>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</si>
  <si>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</si>
  <si>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</si>
  <si>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</si>
  <si>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</si>
  <si>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</si>
  <si>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</si>
  <si>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</si>
  <si>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</si>
  <si>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</si>
  <si>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</si>
  <si>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</si>
  <si>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</si>
  <si>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</si>
  <si>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</si>
  <si>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</si>
  <si>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</si>
  <si>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</si>
  <si>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</si>
  <si>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</si>
  <si>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</si>
  <si>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</si>
  <si>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</si>
  <si>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</si>
  <si>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</si>
  <si>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</si>
  <si>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</si>
  <si>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</si>
  <si>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</si>
  <si>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</si>
  <si>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</si>
  <si>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</si>
  <si>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</si>
  <si>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</si>
  <si>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</si>
  <si>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</si>
  <si>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</si>
  <si>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</si>
  <si>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</si>
  <si>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</si>
  <si>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</si>
  <si>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</si>
  <si>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</si>
  <si>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</si>
  <si>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</si>
  <si>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</si>
  <si>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</si>
  <si>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</si>
  <si>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</si>
  <si>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</si>
  <si>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</si>
  <si>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</si>
  <si>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</si>
  <si>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</si>
  <si>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</si>
  <si>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</si>
  <si>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</si>
  <si>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</si>
  <si>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</si>
  <si>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</si>
  <si>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</si>
  <si>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</si>
  <si>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</si>
  <si>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</si>
  <si>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</si>
  <si>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</si>
  <si>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</si>
  <si>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</si>
  <si>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</si>
  <si>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</si>
  <si>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</si>
  <si>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</si>
  <si>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</si>
  <si>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</si>
  <si>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</si>
  <si>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</si>
  <si>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</si>
  <si>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</si>
  <si>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</si>
  <si>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</si>
  <si>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</si>
  <si>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</si>
  <si>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</si>
  <si>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</si>
  <si>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</si>
  <si>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</si>
  <si>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</si>
  <si>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</si>
  <si>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</si>
  <si>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</si>
  <si>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</si>
  <si>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</si>
  <si>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</si>
  <si>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</si>
  <si>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</si>
  <si>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</si>
  <si>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</si>
  <si>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</si>
  <si>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</si>
  <si>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</si>
  <si>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</si>
  <si>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</si>
  <si>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</si>
  <si>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</si>
  <si>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</si>
  <si>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</si>
  <si>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</si>
  <si>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</si>
  <si>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</si>
  <si>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</si>
  <si>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</si>
  <si>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</si>
  <si>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</si>
  <si>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</si>
  <si>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</si>
  <si>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</si>
  <si>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</si>
  <si>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</si>
  <si>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</si>
  <si>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</si>
  <si>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</si>
  <si>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</si>
  <si>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</si>
  <si>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</si>
  <si>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</si>
  <si>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</si>
  <si>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</si>
  <si>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</si>
  <si>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</si>
  <si>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</si>
  <si>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</si>
  <si>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</si>
  <si>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</si>
  <si>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</si>
  <si>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</si>
  <si>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</si>
  <si>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</si>
  <si>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</si>
  <si>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</si>
  <si>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</si>
  <si>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</si>
  <si>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</si>
  <si>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</si>
  <si>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</si>
  <si>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</si>
  <si>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</si>
  <si>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</si>
  <si>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</si>
  <si>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</si>
  <si>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</si>
  <si>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</si>
  <si>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</si>
  <si>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</si>
  <si>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</si>
  <si>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</si>
  <si>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</si>
  <si>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</si>
  <si>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</si>
  <si>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</si>
  <si>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</si>
  <si>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</si>
  <si>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</si>
  <si>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</si>
  <si>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</si>
  <si>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</si>
  <si>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</si>
  <si>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</si>
  <si>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</si>
  <si>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</si>
  <si>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</si>
  <si>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</si>
  <si>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</si>
  <si>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</si>
  <si>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</si>
  <si>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</si>
  <si>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</si>
  <si>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</si>
  <si>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</si>
  <si>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</si>
  <si>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</si>
  <si>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</si>
  <si>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</si>
  <si>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</si>
  <si>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</si>
  <si>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</si>
  <si>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</si>
  <si>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</si>
  <si>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</si>
  <si>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</si>
  <si>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</si>
  <si>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</si>
  <si>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</si>
  <si>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</si>
  <si>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</si>
  <si>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</si>
  <si>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</si>
  <si>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</si>
  <si>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</si>
  <si>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</si>
  <si>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</si>
  <si>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</si>
  <si>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</si>
  <si>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</si>
  <si>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</si>
  <si>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</si>
  <si>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</si>
  <si>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</si>
  <si>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</si>
  <si>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</si>
  <si>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</si>
  <si>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</si>
  <si>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</si>
  <si>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</si>
  <si>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</si>
  <si>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</si>
  <si>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</si>
  <si>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</si>
  <si>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</si>
  <si>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</si>
  <si>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</si>
  <si>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</si>
  <si>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</si>
  <si>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</si>
  <si>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</si>
  <si>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</si>
  <si>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</si>
  <si>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</si>
  <si>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</si>
  <si>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</si>
  <si>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</si>
  <si>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</si>
  <si>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</si>
  <si>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</si>
  <si>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</si>
  <si>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</si>
  <si>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</si>
  <si>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</si>
  <si>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</si>
  <si>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</si>
  <si>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</si>
  <si>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</si>
  <si>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</si>
  <si>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</si>
  <si>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</si>
  <si>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</si>
  <si>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</si>
  <si>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</si>
  <si>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</si>
  <si>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</si>
  <si>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</si>
  <si>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</si>
  <si>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</si>
  <si>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</si>
  <si>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</si>
  <si>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</si>
  <si>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</si>
  <si>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</si>
  <si>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</si>
  <si>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</si>
  <si>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</si>
  <si>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</si>
  <si>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</si>
  <si>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</si>
  <si>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</si>
  <si>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</si>
  <si>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</si>
  <si>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</si>
  <si>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</si>
  <si>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</si>
  <si>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</si>
  <si>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</si>
  <si>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</si>
  <si>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</si>
  <si>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</si>
  <si>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</si>
  <si>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</si>
  <si>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</si>
  <si>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</si>
  <si>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</si>
  <si>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</si>
  <si>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</si>
  <si>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</si>
  <si>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</si>
  <si>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</si>
  <si>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</si>
  <si>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</si>
  <si>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</si>
  <si>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</si>
  <si>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</si>
  <si>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</si>
  <si>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</si>
  <si>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</si>
  <si>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</si>
  <si>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</si>
  <si>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</si>
  <si>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</si>
  <si>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</si>
  <si>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</si>
  <si>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</si>
  <si>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</si>
  <si>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</si>
  <si>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</si>
  <si>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</si>
  <si>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</si>
  <si>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</si>
  <si>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</si>
  <si>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</si>
  <si>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</si>
  <si>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</si>
  <si>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</si>
  <si>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</si>
  <si>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</si>
  <si>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</si>
  <si>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</si>
  <si>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</si>
  <si>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</si>
  <si>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</si>
  <si>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</si>
  <si>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</si>
  <si>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</si>
  <si>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</si>
  <si>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</si>
  <si>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</si>
  <si>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</si>
  <si>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</si>
  <si>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</si>
  <si>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</si>
  <si>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</si>
  <si>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</si>
  <si>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</si>
  <si>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</si>
  <si>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</si>
  <si>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</si>
  <si>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</si>
  <si>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</si>
  <si>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</si>
  <si>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</si>
  <si>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</si>
  <si>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</si>
  <si>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</si>
  <si>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</si>
  <si>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</si>
  <si>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</si>
  <si>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</si>
  <si>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</si>
  <si>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</si>
  <si>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</si>
  <si>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</si>
  <si>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</si>
  <si>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</si>
  <si>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</si>
  <si>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</si>
  <si>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</si>
  <si>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</si>
  <si>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</si>
  <si>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</si>
  <si>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</si>
  <si>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</si>
  <si>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</si>
  <si>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</si>
  <si>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</si>
  <si>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</si>
  <si>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</si>
  <si>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</si>
  <si>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</si>
  <si>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</si>
  <si>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</si>
  <si>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</si>
  <si>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</si>
  <si>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</si>
  <si>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</si>
  <si>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</si>
  <si>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</si>
  <si>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</si>
  <si>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</si>
  <si>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</si>
  <si>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</si>
  <si>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</si>
  <si>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</si>
  <si>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</si>
  <si>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</si>
  <si>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</si>
  <si>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</si>
  <si>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</si>
  <si>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</si>
  <si>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</si>
  <si>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</si>
  <si>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</si>
  <si>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</si>
  <si>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</si>
  <si>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</si>
  <si>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</si>
  <si>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</si>
  <si>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</si>
  <si>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</si>
  <si>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</si>
  <si>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</si>
  <si>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</si>
  <si>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</si>
  <si>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</si>
  <si>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</si>
  <si>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</si>
  <si>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</si>
  <si>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</si>
  <si>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</si>
  <si>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</si>
  <si>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</si>
  <si>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</si>
  <si>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</si>
  <si>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</si>
  <si>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</si>
  <si>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</si>
  <si>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</si>
  <si>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</si>
  <si>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</si>
  <si>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</si>
  <si>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</si>
  <si>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</si>
  <si>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</si>
  <si>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</si>
  <si>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</si>
  <si>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</si>
  <si>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</si>
  <si>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</si>
  <si>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</si>
  <si>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</si>
  <si>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</si>
  <si>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</si>
  <si>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</si>
  <si>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</si>
  <si>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</si>
  <si>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</si>
  <si>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</si>
  <si>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</si>
  <si>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</si>
  <si>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</si>
  <si>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</si>
  <si>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</si>
  <si>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</si>
  <si>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</si>
  <si>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</si>
  <si>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</si>
  <si>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</si>
  <si>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</si>
  <si>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</si>
  <si>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</si>
  <si>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</si>
  <si>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</si>
  <si>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</si>
  <si>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</si>
  <si>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</si>
  <si>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</si>
  <si>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</si>
  <si>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</si>
  <si>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</si>
  <si>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</si>
  <si>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</si>
  <si>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</si>
  <si>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</si>
  <si>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</si>
  <si>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</si>
  <si>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</si>
  <si>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</si>
  <si>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</si>
  <si>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</si>
  <si>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</si>
  <si>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</si>
  <si>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</si>
  <si>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</si>
  <si>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</si>
  <si>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</si>
  <si>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</si>
  <si>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</si>
  <si>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</si>
  <si>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</si>
  <si>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</si>
  <si>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</si>
  <si>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</si>
  <si>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</si>
  <si>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</si>
  <si>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</si>
  <si>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</si>
  <si>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</si>
  <si>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</si>
  <si>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</si>
  <si>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</si>
  <si>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</si>
  <si>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</si>
  <si>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</si>
  <si>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</si>
  <si>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</si>
  <si>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</si>
  <si>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</si>
  <si>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</si>
  <si>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</si>
  <si>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</si>
  <si>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</si>
  <si>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</si>
  <si>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</si>
  <si>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</si>
  <si>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</si>
  <si>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</si>
  <si>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</si>
  <si>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</si>
  <si>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</si>
  <si>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</si>
  <si>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</si>
  <si>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</si>
  <si>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</si>
  <si>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</si>
  <si>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</si>
  <si>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</si>
  <si>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</si>
  <si>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</si>
  <si>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</si>
  <si>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</si>
  <si>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</si>
  <si>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</si>
  <si>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</si>
  <si>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</si>
  <si>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</si>
  <si>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</si>
  <si>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</si>
  <si>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</si>
  <si>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</si>
  <si>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</si>
  <si>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</si>
  <si>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</si>
  <si>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</si>
  <si>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</si>
  <si>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</si>
  <si>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</si>
  <si>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</si>
  <si>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</si>
  <si>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</si>
  <si>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</si>
  <si>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</si>
  <si>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</si>
  <si>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</si>
  <si>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</si>
  <si>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</si>
  <si>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</si>
  <si>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</si>
  <si>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</si>
  <si>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</si>
  <si>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</si>
  <si>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</si>
  <si>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</si>
  <si>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</si>
  <si>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</si>
  <si>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</si>
  <si>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</si>
  <si>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</si>
  <si>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</si>
  <si>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</si>
  <si>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</si>
  <si>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</si>
  <si>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</si>
  <si>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</si>
  <si>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</si>
  <si>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</si>
  <si>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</si>
  <si>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</si>
  <si>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</si>
  <si>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</si>
  <si>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</si>
  <si>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</si>
  <si>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</si>
  <si>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</si>
  <si>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</si>
  <si>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</si>
  <si>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</si>
  <si>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</si>
  <si>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</si>
  <si>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</si>
  <si>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</si>
  <si>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</si>
  <si>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</si>
  <si>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</si>
  <si>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</si>
  <si>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</si>
  <si>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</si>
  <si>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</si>
  <si>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</si>
  <si>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</si>
  <si>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</si>
  <si>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</si>
  <si>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</si>
  <si>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</si>
  <si>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</si>
  <si>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</si>
  <si>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</si>
  <si>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</si>
  <si>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</si>
  <si>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</si>
  <si>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</si>
  <si>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</si>
  <si>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</si>
  <si>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</si>
  <si>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</si>
  <si>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</si>
  <si>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</si>
  <si>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</si>
  <si>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</si>
  <si>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</si>
  <si>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</si>
  <si>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</si>
  <si>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</si>
  <si>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</si>
  <si>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</si>
  <si>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</si>
  <si>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</si>
  <si>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</si>
  <si>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</si>
  <si>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</si>
  <si>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</si>
  <si>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</si>
  <si>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</si>
  <si>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</si>
  <si>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</si>
  <si>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</si>
  <si>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</si>
  <si>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</si>
  <si>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</si>
  <si>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</si>
  <si>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</si>
  <si>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</si>
  <si>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</si>
  <si>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</si>
  <si>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</si>
  <si>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</si>
  <si>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</si>
  <si>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</si>
  <si>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</si>
  <si>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</si>
  <si>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</si>
  <si>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</si>
  <si>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</si>
  <si>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</si>
  <si>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</si>
  <si>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</si>
  <si>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</si>
  <si>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</si>
  <si>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</si>
  <si>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</si>
  <si>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</si>
  <si>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</si>
  <si>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</si>
  <si>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</si>
  <si>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</si>
  <si>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</si>
  <si>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</si>
  <si>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</si>
  <si>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</si>
  <si>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</si>
  <si>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</si>
  <si>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</si>
  <si>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</si>
  <si>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</si>
  <si>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</si>
  <si>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</si>
  <si>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</si>
  <si>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</si>
  <si>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</si>
  <si>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</si>
  <si>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</si>
  <si>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</si>
  <si>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</si>
  <si>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</si>
  <si>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</si>
  <si>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</si>
  <si>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</si>
  <si>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</si>
  <si>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</si>
  <si>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</si>
  <si>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</si>
  <si>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</si>
  <si>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</si>
  <si>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</si>
  <si>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</si>
  <si>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</si>
  <si>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</si>
  <si>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</si>
  <si>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</si>
  <si>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</si>
  <si>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</si>
  <si>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</si>
  <si>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</si>
  <si>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</si>
  <si>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</si>
  <si>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</si>
  <si>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</si>
  <si>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</si>
  <si>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</si>
  <si>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</si>
  <si>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</si>
  <si>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</si>
  <si>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</si>
  <si>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</si>
  <si>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</si>
  <si>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</si>
  <si>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</si>
  <si>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</si>
  <si>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</si>
  <si>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</si>
  <si>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</si>
  <si>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</si>
  <si>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</si>
  <si>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</si>
  <si>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</si>
  <si>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</si>
  <si>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</si>
  <si>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</si>
  <si>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</si>
  <si>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</si>
  <si>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</si>
  <si>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</si>
  <si>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</si>
  <si>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</si>
  <si>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</si>
  <si>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</si>
  <si>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</si>
  <si>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</si>
  <si>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</si>
  <si>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</si>
  <si>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</si>
  <si>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</si>
  <si>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</si>
  <si>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</si>
  <si>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</si>
  <si>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</si>
  <si>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</si>
  <si>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</si>
  <si>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</si>
  <si>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</si>
  <si>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</si>
  <si>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</si>
  <si>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</si>
  <si>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</si>
  <si>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</si>
  <si>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</si>
  <si>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</si>
  <si>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</si>
  <si>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</si>
  <si>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</si>
  <si>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</si>
  <si>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</si>
  <si>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</si>
  <si>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</si>
  <si>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</si>
  <si>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</si>
  <si>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</si>
  <si>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</si>
  <si>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</si>
  <si>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</si>
  <si>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</si>
  <si>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</si>
  <si>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</si>
  <si>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</si>
  <si>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</si>
  <si>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</si>
  <si>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</si>
  <si>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</si>
  <si>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</si>
  <si>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</si>
  <si>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</si>
  <si>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</si>
  <si>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</si>
  <si>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</si>
  <si>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</si>
  <si>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</si>
  <si>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</si>
  <si>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</si>
  <si>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</si>
  <si>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</si>
  <si>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</si>
  <si>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</si>
  <si>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</si>
  <si>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</si>
  <si>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</si>
  <si>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</si>
  <si>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</si>
  <si>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</si>
  <si>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</si>
  <si>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</si>
  <si>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</si>
  <si>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</si>
  <si>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</si>
  <si>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</si>
  <si>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</si>
  <si>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</si>
  <si>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</si>
  <si>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</si>
  <si>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</si>
  <si>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</si>
  <si>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</si>
  <si>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</si>
  <si>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</si>
  <si>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</si>
  <si>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</si>
  <si>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</si>
  <si>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</si>
  <si>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</si>
  <si>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</si>
  <si>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</si>
  <si>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</si>
  <si>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</si>
  <si>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</si>
  <si>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</si>
  <si>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</si>
  <si>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</si>
  <si>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</si>
  <si>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</si>
  <si>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</si>
  <si>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</si>
  <si>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</si>
  <si>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</si>
  <si>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</si>
  <si>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</si>
  <si>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</si>
  <si>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</si>
  <si>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</si>
  <si>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</si>
  <si>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</si>
  <si>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</si>
  <si>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</si>
  <si>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</si>
  <si>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</si>
  <si>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</si>
  <si>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</si>
  <si>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</si>
  <si>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</si>
  <si>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</si>
  <si>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</si>
  <si>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</si>
  <si>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</si>
  <si>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</si>
  <si>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</si>
  <si>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</si>
  <si>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</si>
  <si>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</si>
  <si>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</si>
  <si>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</si>
  <si>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</si>
  <si>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</si>
  <si>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</si>
  <si>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</si>
  <si>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</si>
  <si>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</si>
  <si>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</si>
  <si>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</si>
  <si>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</si>
  <si>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</si>
  <si>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</si>
  <si>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</si>
  <si>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</si>
  <si>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</si>
  <si>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</si>
  <si>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</si>
  <si>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</si>
  <si>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</si>
  <si>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</si>
  <si>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</si>
  <si>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</si>
  <si>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</si>
  <si>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</si>
  <si>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</si>
  <si>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</si>
  <si>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</si>
  <si>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</si>
  <si>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</si>
  <si>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</si>
  <si>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</si>
  <si>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</si>
  <si>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</si>
  <si>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</si>
  <si>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</si>
  <si>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</si>
  <si>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</si>
  <si>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</si>
  <si>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</si>
  <si>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</si>
  <si>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</si>
  <si>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</si>
  <si>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</si>
  <si>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</si>
  <si>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</si>
  <si>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</si>
  <si>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</si>
  <si>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</si>
  <si>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</si>
  <si>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</si>
  <si>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</si>
  <si>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</si>
  <si>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</si>
  <si>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</si>
  <si>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</si>
  <si>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</si>
  <si>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</si>
  <si>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</si>
  <si>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</si>
  <si>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</si>
  <si>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</si>
  <si>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</si>
  <si>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</si>
  <si>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</si>
  <si>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</si>
  <si>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</si>
  <si>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</si>
  <si>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</si>
  <si>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</si>
  <si>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</si>
  <si>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</si>
  <si>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</si>
  <si>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</si>
  <si>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</si>
  <si>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</si>
  <si>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</si>
  <si>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</si>
  <si>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</si>
  <si>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</si>
  <si>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</si>
  <si>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</si>
  <si>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</si>
  <si>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</si>
  <si>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</si>
  <si>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</si>
  <si>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</si>
  <si>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</si>
  <si>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</si>
  <si>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</si>
  <si>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</si>
  <si>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</si>
  <si>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</si>
  <si>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</si>
  <si>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</si>
  <si>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</si>
  <si>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</si>
  <si>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</si>
  <si>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</si>
  <si>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</si>
  <si>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</si>
  <si>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</si>
  <si>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</si>
  <si>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</si>
  <si>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</si>
  <si>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</si>
  <si>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농협 3520106511413</t>
    <phoneticPr fontId="2" type="noConversion"/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</si>
  <si>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</si>
  <si>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</si>
  <si>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</si>
  <si>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</si>
  <si>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</si>
  <si>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</si>
  <si>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</si>
  <si>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</si>
  <si>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</si>
  <si>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</si>
  <si>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</si>
  <si>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</si>
  <si>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</si>
  <si>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</si>
  <si>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</si>
  <si>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2025-11-20</t>
  </si>
  <si>
    <t>대륙오토(대구)_251120_175555.xlsx</t>
  </si>
  <si>
    <t>대구광역시 달서구 장기로65번길 7</t>
    <phoneticPr fontId="2" type="noConversion"/>
  </si>
  <si>
    <t>010-3542-4069</t>
    <phoneticPr fontId="2" type="noConversion"/>
  </si>
  <si>
    <t>대구오토(대구)_251120_175617.xlsx</t>
  </si>
  <si>
    <t>하정오토(광주)_251120_175641.xlsx</t>
  </si>
  <si>
    <t>한국오토(일산)_반품</t>
  </si>
  <si>
    <t>OB5_FILTER_SET</t>
  </si>
  <si>
    <t>결재(현금)</t>
  </si>
  <si>
    <t>VGSNAG3_Clone</t>
  </si>
  <si>
    <t>ZF_8HP_Solenoid</t>
  </si>
  <si>
    <t>OCK_Sensor</t>
  </si>
  <si>
    <t>0B5_TCU_Rebuild</t>
  </si>
  <si>
    <t>602000700(0AM클러치)_Schaeffler</t>
  </si>
  <si>
    <t>0B5_DISC(DME_Clone)</t>
  </si>
  <si>
    <t>246_Double_Clutch(Schaeffler)</t>
  </si>
  <si>
    <t>라베놀 디퍼오일(Schaeffler)</t>
  </si>
  <si>
    <t>결재(Clone비 제외)</t>
  </si>
  <si>
    <t>퀵버스(동대구-노포)</t>
  </si>
  <si>
    <t>온라인 등록 비용</t>
  </si>
  <si>
    <t>PLATE</t>
  </si>
  <si>
    <t>0B5_TCU(반품)</t>
  </si>
  <si>
    <t>0CK_Solenoid_kit(반품)</t>
  </si>
  <si>
    <t>정인호</t>
  </si>
  <si>
    <t>오시현</t>
  </si>
  <si>
    <t>윤일상</t>
  </si>
  <si>
    <t>0CK_TCU_CLONE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</si>
  <si>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</si>
  <si>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</si>
  <si>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</si>
  <si>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</si>
  <si>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</si>
  <si>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</si>
  <si>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</si>
  <si>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</si>
  <si>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</si>
  <si>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</si>
  <si>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</si>
  <si>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</si>
  <si>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2820403</t>
  </si>
  <si>
    <t>밸브바디 의심</t>
  </si>
  <si>
    <t>대구오토(대구)_251120_184504.xlsx</t>
  </si>
  <si>
    <t>대구오토(대구)_251120_184504.xlsx</t>
    <phoneticPr fontId="2" type="noConversion"/>
  </si>
  <si>
    <t>AL3Z-7G276-D</t>
  </si>
  <si>
    <t>6R80_EGS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</si>
</sst>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85517000</c:v>
                </c:pt>
                <c:pt idx="1">
                  <c:v>11034000</c:v>
                </c:pt>
                <c:pt idx="2">
                  <c:v>15752000</c:v>
                </c:pt>
                <c:pt idx="3">
                  <c:v>55691000</c:v>
                </c:pt>
                <c:pt idx="4">
                  <c:v>28026000</c:v>
                </c:pt>
                <c:pt idx="5">
                  <c:v>25789999.699999999</c:v>
                </c:pt>
                <c:pt idx="6">
                  <c:v>27686001.600000001</c:v>
                </c:pt>
                <c:pt idx="7">
                  <c:v>19800000</c:v>
                </c:pt>
                <c:pt idx="8">
                  <c:v>5255000</c:v>
                </c:pt>
                <c:pt idx="9">
                  <c:v>40231000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28</c:v>
                      </c:pt>
                      <c:pt idx="2">
                        <c:v>21</c:v>
                      </c:pt>
                      <c:pt idx="3">
                        <c:v>2</c:v>
                      </c:pt>
                      <c:pt idx="4">
                        <c:v>7</c:v>
                      </c:pt>
                      <c:pt idx="5">
                        <c:v>12</c:v>
                      </c:pt>
                      <c:pt idx="6">
                        <c:v>8</c:v>
                      </c:pt>
                      <c:pt idx="7">
                        <c:v>14</c:v>
                      </c:pt>
                      <c:pt idx="8">
                        <c:v>55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4379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45981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1281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4397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4398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2679</v>
      </c>
      <c r="B8" s="426"/>
      <c r="C8" s="426"/>
      <c r="D8" s="426"/>
      <c r="E8" s="427"/>
      <c r="F8" s="428" t="s">
        <v>4434</v>
      </c>
      <c r="G8" s="429"/>
      <c r="H8" s="429"/>
      <c r="I8" s="430"/>
      <c r="J8" s="436">
        <v>1700000</v>
      </c>
      <c r="K8" s="436"/>
      <c r="L8" s="436"/>
      <c r="M8" s="436"/>
      <c r="N8" s="436"/>
      <c r="O8" s="437">
        <v>1</v>
      </c>
      <c r="P8" s="437"/>
      <c r="Q8" s="431">
        <v>170000</v>
      </c>
      <c r="R8" s="432"/>
      <c r="S8" s="433"/>
      <c r="T8" s="434">
        <v>1870000</v>
      </c>
      <c r="U8" s="435"/>
    </row>
    <row r="9" spans="1:21" ht="15.6" customHeight="1" x14ac:dyDescent="0.3">
      <c r="A9" s="414"/>
      <c r="B9" s="415"/>
      <c r="C9" s="415"/>
      <c r="D9" s="415"/>
      <c r="E9" s="416"/>
      <c r="F9" s="417"/>
      <c r="G9" s="415"/>
      <c r="H9" s="415"/>
      <c r="I9" s="416"/>
      <c r="J9" s="423"/>
      <c r="K9" s="423"/>
      <c r="L9" s="423"/>
      <c r="M9" s="423"/>
      <c r="N9" s="423"/>
      <c r="O9" s="424"/>
      <c r="P9" s="424"/>
      <c r="Q9" s="418"/>
      <c r="R9" s="419"/>
      <c r="S9" s="420"/>
      <c r="T9" s="421"/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18288000.199999999</v>
      </c>
      <c r="G20" s="320"/>
      <c r="H20" s="320"/>
      <c r="I20" s="321"/>
      <c r="J20" s="357">
        <f>SUM(J8:N19)</f>
        <v>1700000</v>
      </c>
      <c r="K20" s="358"/>
      <c r="L20" s="358"/>
      <c r="M20" s="358"/>
      <c r="N20" s="359"/>
      <c r="O20" s="322">
        <f>SUM(O8:P19)</f>
        <v>1</v>
      </c>
      <c r="P20" s="322"/>
      <c r="Q20" s="360">
        <f>SUM(Q8:S19)</f>
        <v>170000</v>
      </c>
      <c r="R20" s="320"/>
      <c r="S20" s="321"/>
      <c r="T20" s="320">
        <f>SUM(T8:U15)</f>
        <v>1870000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20158000.199999999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대구오토(대구)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4437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농협 3520106511413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45981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대구오토(대구)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대구광역시 달서구 장기로65번길 7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010-3542-4069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0AM_Mechatronics</v>
      </c>
      <c r="B31" s="375"/>
      <c r="C31" s="375"/>
      <c r="D31" s="375"/>
      <c r="E31" s="375"/>
      <c r="F31" s="375" t="str">
        <f>F8</f>
        <v>2820403</v>
      </c>
      <c r="G31" s="375"/>
      <c r="H31" s="375"/>
      <c r="I31" s="375"/>
      <c r="J31" s="379">
        <f>J8</f>
        <v>1700000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170000</v>
      </c>
      <c r="R31" s="376"/>
      <c r="S31" s="376"/>
      <c r="T31" s="377">
        <f>T8</f>
        <v>1870000</v>
      </c>
      <c r="U31" s="378"/>
    </row>
    <row r="32" spans="1:21" ht="15.6" customHeight="1" x14ac:dyDescent="0.3">
      <c r="A32" s="367">
        <f t="shared" ref="A32:A38" si="0">A9</f>
        <v>0</v>
      </c>
      <c r="B32" s="368"/>
      <c r="C32" s="368"/>
      <c r="D32" s="368"/>
      <c r="E32" s="368"/>
      <c r="F32" s="368">
        <f t="shared" ref="F32:F38" si="1">F9</f>
        <v>0</v>
      </c>
      <c r="G32" s="368"/>
      <c r="H32" s="368"/>
      <c r="I32" s="368"/>
      <c r="J32" s="372">
        <f t="shared" ref="J32:J38" si="2">J9</f>
        <v>0</v>
      </c>
      <c r="K32" s="372"/>
      <c r="L32" s="372"/>
      <c r="M32" s="372"/>
      <c r="N32" s="372"/>
      <c r="O32" s="372">
        <f t="shared" ref="O32:O38" si="3">O9</f>
        <v>0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18288000.199999999</v>
      </c>
      <c r="G43" s="320"/>
      <c r="H43" s="320"/>
      <c r="I43" s="321"/>
      <c r="J43" s="357">
        <f>J20</f>
        <v>1700000</v>
      </c>
      <c r="K43" s="358"/>
      <c r="L43" s="358"/>
      <c r="M43" s="358"/>
      <c r="N43" s="359"/>
      <c r="O43" s="322">
        <f>O20</f>
        <v>1</v>
      </c>
      <c r="P43" s="322"/>
      <c r="Q43" s="360">
        <f>Q20</f>
        <v>170000</v>
      </c>
      <c r="R43" s="320"/>
      <c r="S43" s="320"/>
      <c r="T43" s="320">
        <f>T20</f>
        <v>1870000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20158000.199999999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대구오토(대구)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1700000</v>
      </c>
      <c r="H1" s="107">
        <f>SUM(H2:H2)</f>
        <v>1</v>
      </c>
      <c r="I1" s="107">
        <f>SUM(I2:I2)</f>
        <v>170000</v>
      </c>
      <c r="J1" s="107">
        <f>SUM(J2:J2)</f>
        <v>1870000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4395</v>
      </c>
      <c r="C2" s="47" t="s">
        <v>1574</v>
      </c>
      <c r="D2" s="290" t="s">
        <v>4434</v>
      </c>
      <c r="E2" t="s">
        <v>2189</v>
      </c>
      <c r="F2" s="290" t="s">
        <v>4434</v>
      </c>
      <c r="G2">
        <v>1700000</v>
      </c>
      <c r="H2">
        <v>1</v>
      </c>
      <c r="I2" s="226">
        <v>170000</v>
      </c>
      <c r="J2" s="226">
        <v>1870000</v>
      </c>
      <c r="K2" t="s">
        <v>4435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21"/>
  <sheetViews>
    <sheetView workbookViewId="0">
      <pane xSplit="1" ySplit="1" topLeftCell="B98" activePane="bottomRight" state="frozen"/>
      <selection activeCell="N26" sqref="N26"/>
      <selection pane="topRight" activeCell="N26" sqref="N26"/>
      <selection pane="bottomLeft" activeCell="N26" sqref="N26"/>
      <selection pane="bottomRight" activeCell="E114" sqref="E11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2322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4378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4378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4378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4378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4378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4378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4378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4378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4378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4378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4378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4378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4378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4378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4378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4378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4321</v>
      </c>
      <c r="E2165" s="292" t="s">
        <v>4322</v>
      </c>
      <c r="F2165" s="269" t="s">
        <v>4323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4387</v>
      </c>
      <c r="E2245" s="292" t="s">
        <v>4388</v>
      </c>
      <c r="F2245" s="269" t="s">
        <v>4389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4387</v>
      </c>
      <c r="E2246" s="292" t="s">
        <v>4390</v>
      </c>
      <c r="F2246" s="269" t="s">
        <v>4391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4320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4324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4325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4326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4329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4333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4335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4344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4372</v>
      </c>
      <c r="E2279" s="292" t="s">
        <v>4373</v>
      </c>
      <c r="F2279" s="269" t="s">
        <v>4374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4349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4354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4356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4363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4376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4368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4368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4368</v>
      </c>
      <c r="E2311" s="292" t="s">
        <v>4385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2312</v>
      </c>
      <c r="E2313" s="292" t="s">
        <v>2173</v>
      </c>
      <c r="F2313" s="269" t="s">
        <v>1199</v>
      </c>
      <c r="G2313" s="265">
        <v>1300000</v>
      </c>
      <c r="H2313" s="269">
        <v>1</v>
      </c>
      <c r="K2313" s="265">
        <v>1300000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4392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4393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4394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4435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4422</v>
      </c>
    </row>
    <row r="4" spans="1:1" x14ac:dyDescent="0.3">
      <c r="A4" s="306" t="s">
        <v>4424</v>
      </c>
    </row>
    <row r="5" spans="1:1" x14ac:dyDescent="0.3">
      <c r="A5" s="306" t="s">
        <v>4425</v>
      </c>
    </row>
    <row r="6" spans="1:1" x14ac:dyDescent="0.3">
      <c r="A6" s="306" t="s">
        <v>4426</v>
      </c>
    </row>
    <row r="7" spans="1:1" x14ac:dyDescent="0.3">
      <c r="A7" s="306" t="s">
        <v>4427</v>
      </c>
    </row>
    <row r="8" spans="1:1" x14ac:dyDescent="0.3">
      <c r="A8" s="306" t="s">
        <v>4428</v>
      </c>
    </row>
    <row r="9" spans="1:1" x14ac:dyDescent="0.3">
      <c r="A9" s="306" t="s">
        <v>4429</v>
      </c>
    </row>
    <row r="10" spans="1:1" x14ac:dyDescent="0.3">
      <c r="A10" s="306" t="s">
        <v>4430</v>
      </c>
    </row>
    <row r="11" spans="1:1" x14ac:dyDescent="0.3">
      <c r="A11" s="306" t="s">
        <v>4431</v>
      </c>
    </row>
    <row r="12" spans="1:1" x14ac:dyDescent="0.3">
      <c r="A12" s="306" t="s">
        <v>4432</v>
      </c>
    </row>
    <row r="13" spans="1:1" x14ac:dyDescent="0.3">
      <c r="A13" s="306" t="s">
        <v>4433</v>
      </c>
    </row>
    <row r="14" spans="1:1" x14ac:dyDescent="0.3">
      <c r="A14" s="306" t="s">
        <v>4423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326"/>
  <sheetViews>
    <sheetView topLeftCell="A8" workbookViewId="0">
      <selection activeCell="D22" sqref="A8:J232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45981</v>
      </c>
      <c r="B3" s="235" t="s">
        <v>1126</v>
      </c>
      <c r="C3" s="286">
        <f>SUMIF($B:$B,A3,I:I)</f>
        <v>2040000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39851002.600000001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97853000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1</v>
      </c>
      <c r="B9" s="94">
        <v>45723</v>
      </c>
      <c r="C9" s="85" t="s">
        <v>1393</v>
      </c>
      <c r="D9" s="112" t="s">
        <v>4402</v>
      </c>
      <c r="E9" s="79"/>
      <c r="F9" s="224">
        <v>30000</v>
      </c>
      <c r="G9" s="85">
        <v>3</v>
      </c>
      <c r="H9" s="128">
        <v>90000</v>
      </c>
      <c r="I9" s="80">
        <v>90000</v>
      </c>
      <c r="M9" s="54"/>
      <c r="N9" s="54"/>
      <c r="O9" s="54"/>
      <c r="P9" s="54"/>
    </row>
    <row r="10" spans="1:16" ht="18" customHeight="1" x14ac:dyDescent="0.3">
      <c r="A10" s="89">
        <v>2</v>
      </c>
      <c r="B10" s="94">
        <v>45723</v>
      </c>
      <c r="C10" s="85" t="s">
        <v>1431</v>
      </c>
      <c r="D10" s="112" t="s">
        <v>1201</v>
      </c>
      <c r="E10" s="79"/>
      <c r="F10" s="224">
        <v>1300000</v>
      </c>
      <c r="G10" s="85">
        <v>1</v>
      </c>
      <c r="H10" s="128"/>
      <c r="I10" s="80">
        <v>1300000</v>
      </c>
      <c r="M10" s="54"/>
      <c r="N10" s="54"/>
      <c r="O10" s="54"/>
      <c r="P10" s="54"/>
    </row>
    <row r="11" spans="1:16" ht="18" customHeight="1" x14ac:dyDescent="0.3">
      <c r="A11" s="89">
        <v>3</v>
      </c>
      <c r="B11" s="94">
        <v>45723</v>
      </c>
      <c r="C11" s="85" t="s">
        <v>1431</v>
      </c>
      <c r="D11" s="112" t="s">
        <v>1145</v>
      </c>
      <c r="E11" s="79"/>
      <c r="F11" s="224">
        <v>800000</v>
      </c>
      <c r="G11" s="85">
        <v>1</v>
      </c>
      <c r="H11" s="128"/>
      <c r="I11" s="80">
        <v>800000</v>
      </c>
      <c r="M11" s="54"/>
      <c r="N11" s="54"/>
      <c r="O11" s="54"/>
      <c r="P11" s="54"/>
    </row>
    <row r="12" spans="1:16" ht="18" customHeight="1" x14ac:dyDescent="0.3">
      <c r="A12" s="89">
        <v>4</v>
      </c>
      <c r="B12" s="94">
        <v>45723</v>
      </c>
      <c r="C12" s="85" t="s">
        <v>1385</v>
      </c>
      <c r="D12" s="112" t="s">
        <v>1136</v>
      </c>
      <c r="E12" s="79"/>
      <c r="F12" s="224">
        <v>1000000</v>
      </c>
      <c r="G12" s="85">
        <v>1</v>
      </c>
      <c r="H12" s="128"/>
      <c r="I12" s="80">
        <v>1000000</v>
      </c>
      <c r="M12" s="54"/>
      <c r="N12" s="54"/>
      <c r="O12" s="54"/>
      <c r="P12" s="54"/>
    </row>
    <row r="13" spans="1:16" ht="18" customHeight="1" x14ac:dyDescent="0.3">
      <c r="A13" s="89">
        <v>5</v>
      </c>
      <c r="B13" s="94">
        <v>45722</v>
      </c>
      <c r="C13" s="85" t="s">
        <v>1393</v>
      </c>
      <c r="D13" s="112" t="s">
        <v>1137</v>
      </c>
      <c r="E13" s="78"/>
      <c r="F13" s="80">
        <v>198000</v>
      </c>
      <c r="G13" s="85">
        <v>1</v>
      </c>
      <c r="I13" s="80">
        <v>198000</v>
      </c>
      <c r="M13" s="54"/>
      <c r="N13" s="54"/>
      <c r="O13" s="54"/>
      <c r="P13" s="54"/>
    </row>
    <row r="14" spans="1:16" ht="18" customHeight="1" x14ac:dyDescent="0.3">
      <c r="A14" s="89">
        <v>6</v>
      </c>
      <c r="B14" s="94">
        <v>45722</v>
      </c>
      <c r="C14" s="85" t="s">
        <v>1393</v>
      </c>
      <c r="D14" s="112" t="s">
        <v>1138</v>
      </c>
      <c r="E14" s="79"/>
      <c r="F14" s="224">
        <v>12000</v>
      </c>
      <c r="G14" s="85">
        <v>1</v>
      </c>
      <c r="H14" s="128"/>
      <c r="I14" s="80">
        <v>12000</v>
      </c>
      <c r="M14" s="54"/>
      <c r="N14" s="54"/>
      <c r="O14" s="54"/>
      <c r="P14" s="54"/>
    </row>
    <row r="15" spans="1:16" ht="18" customHeight="1" x14ac:dyDescent="0.3">
      <c r="A15" s="89">
        <v>7</v>
      </c>
      <c r="B15" s="94">
        <v>45722</v>
      </c>
      <c r="C15" s="85" t="s">
        <v>1393</v>
      </c>
      <c r="D15" s="112" t="s">
        <v>1144</v>
      </c>
      <c r="E15" s="78"/>
      <c r="F15" s="80">
        <v>25000</v>
      </c>
      <c r="G15" s="85">
        <v>1</v>
      </c>
      <c r="I15" s="80">
        <v>25000</v>
      </c>
      <c r="M15" s="293"/>
      <c r="N15" s="54"/>
      <c r="O15" s="54"/>
      <c r="P15" s="54"/>
    </row>
    <row r="16" spans="1:16" ht="18" customHeight="1" x14ac:dyDescent="0.3">
      <c r="A16" s="82">
        <v>8</v>
      </c>
      <c r="B16" s="93">
        <v>45722</v>
      </c>
      <c r="C16" s="83" t="s">
        <v>1147</v>
      </c>
      <c r="D16" s="113" t="s">
        <v>1139</v>
      </c>
      <c r="F16" s="120">
        <v>1100000</v>
      </c>
      <c r="G16" s="85">
        <v>1</v>
      </c>
      <c r="I16" s="80">
        <v>1100000</v>
      </c>
      <c r="M16" s="54"/>
      <c r="N16" s="54"/>
      <c r="O16" s="54"/>
      <c r="P16" s="54"/>
    </row>
    <row r="17" spans="1:16" ht="18" customHeight="1" x14ac:dyDescent="0.3">
      <c r="A17" s="89">
        <v>9</v>
      </c>
      <c r="B17" s="94">
        <v>45722</v>
      </c>
      <c r="C17" s="85" t="s">
        <v>1436</v>
      </c>
      <c r="D17" s="112" t="s">
        <v>1201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10</v>
      </c>
      <c r="B18" s="94">
        <v>45721</v>
      </c>
      <c r="C18" s="85" t="s">
        <v>1438</v>
      </c>
      <c r="D18" s="112">
        <v>415054509</v>
      </c>
      <c r="E18" s="79"/>
      <c r="F18" s="224">
        <v>330000</v>
      </c>
      <c r="G18" s="85">
        <v>1</v>
      </c>
      <c r="H18" s="128"/>
      <c r="I18" s="80">
        <v>330000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</v>
      </c>
      <c r="B19" s="94">
        <v>45720</v>
      </c>
      <c r="C19" s="85" t="s">
        <v>1393</v>
      </c>
      <c r="D19" s="112" t="s">
        <v>1140</v>
      </c>
      <c r="E19" s="78"/>
      <c r="F19" s="80">
        <v>1000000</v>
      </c>
      <c r="G19" s="85">
        <v>1</v>
      </c>
      <c r="H19" s="126"/>
      <c r="I19" s="80">
        <v>1000000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12</v>
      </c>
      <c r="B20" s="94">
        <v>45720</v>
      </c>
      <c r="C20" s="85" t="s">
        <v>1438</v>
      </c>
      <c r="D20" s="112">
        <v>602000700</v>
      </c>
      <c r="E20" s="79"/>
      <c r="F20" s="224">
        <v>350000</v>
      </c>
      <c r="G20" s="85">
        <v>1</v>
      </c>
      <c r="H20" s="128"/>
      <c r="I20" s="80">
        <v>350000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13</v>
      </c>
      <c r="B21" s="94">
        <v>45720</v>
      </c>
      <c r="C21" s="85" t="s">
        <v>1438</v>
      </c>
      <c r="D21" s="112" t="s">
        <v>1125</v>
      </c>
      <c r="E21" s="79"/>
      <c r="F21" s="224">
        <v>-300000</v>
      </c>
      <c r="G21" s="85">
        <v>1</v>
      </c>
      <c r="H21" s="128"/>
      <c r="I21" s="80">
        <v>-300000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</v>
      </c>
      <c r="B22" s="94">
        <v>45720</v>
      </c>
      <c r="C22" s="85" t="s">
        <v>1147</v>
      </c>
      <c r="D22" s="112" t="s">
        <v>4377</v>
      </c>
      <c r="E22" s="78"/>
      <c r="F22" s="80">
        <v>610000</v>
      </c>
      <c r="G22" s="85">
        <v>1</v>
      </c>
      <c r="H22" s="126"/>
      <c r="I22" s="80">
        <v>610000</v>
      </c>
      <c r="J22" s="80"/>
      <c r="K22" s="69"/>
      <c r="L22" s="67"/>
    </row>
    <row r="23" spans="1:16" s="68" customFormat="1" ht="18" customHeight="1" x14ac:dyDescent="0.3">
      <c r="A23" s="89">
        <v>15</v>
      </c>
      <c r="B23" s="94">
        <v>45720</v>
      </c>
      <c r="C23" s="85" t="s">
        <v>1147</v>
      </c>
      <c r="D23" s="112" t="s">
        <v>1135</v>
      </c>
      <c r="E23" s="78"/>
      <c r="F23" s="80">
        <v>55000</v>
      </c>
      <c r="G23" s="85">
        <v>1</v>
      </c>
      <c r="H23" s="126"/>
      <c r="I23" s="80">
        <v>55000</v>
      </c>
      <c r="J23" s="80"/>
      <c r="K23" s="69"/>
      <c r="L23" s="67"/>
    </row>
    <row r="24" spans="1:16" s="68" customFormat="1" ht="18" customHeight="1" x14ac:dyDescent="0.3">
      <c r="A24" s="89">
        <v>16</v>
      </c>
      <c r="B24" s="94">
        <v>45720</v>
      </c>
      <c r="C24" s="85" t="s">
        <v>1147</v>
      </c>
      <c r="D24" s="112" t="s">
        <v>1143</v>
      </c>
      <c r="E24" s="78"/>
      <c r="F24" s="80">
        <v>600000</v>
      </c>
      <c r="G24" s="85">
        <v>1</v>
      </c>
      <c r="H24" s="126"/>
      <c r="I24" s="80">
        <v>600000</v>
      </c>
      <c r="J24" s="80"/>
      <c r="K24" s="69"/>
      <c r="L24" s="67"/>
    </row>
    <row r="25" spans="1:16" ht="18" customHeight="1" x14ac:dyDescent="0.3">
      <c r="A25" s="89">
        <v>17</v>
      </c>
      <c r="B25" s="94">
        <v>45720</v>
      </c>
      <c r="C25" s="85" t="s">
        <v>1443</v>
      </c>
      <c r="D25" s="112" t="s">
        <v>1149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18</v>
      </c>
      <c r="B26" s="94">
        <v>45717</v>
      </c>
      <c r="C26" s="85" t="s">
        <v>1393</v>
      </c>
      <c r="D26" s="112" t="s">
        <v>1139</v>
      </c>
      <c r="E26" s="78"/>
      <c r="F26" s="80">
        <v>650000</v>
      </c>
      <c r="G26" s="85">
        <v>1</v>
      </c>
      <c r="I26" s="80">
        <v>650000</v>
      </c>
    </row>
    <row r="27" spans="1:16" ht="18" customHeight="1" x14ac:dyDescent="0.3">
      <c r="A27" s="89">
        <v>19</v>
      </c>
      <c r="B27" s="94">
        <v>45717</v>
      </c>
      <c r="C27" s="85" t="s">
        <v>1446</v>
      </c>
      <c r="D27" s="112" t="s">
        <v>1150</v>
      </c>
      <c r="E27" s="78"/>
      <c r="F27" s="80">
        <v>1650000</v>
      </c>
      <c r="G27" s="85">
        <v>1</v>
      </c>
      <c r="I27" s="80">
        <v>1650000</v>
      </c>
    </row>
    <row r="28" spans="1:16" ht="18" customHeight="1" x14ac:dyDescent="0.3">
      <c r="A28" s="89">
        <v>20</v>
      </c>
      <c r="B28" s="94">
        <v>45723</v>
      </c>
      <c r="C28" s="85" t="s">
        <v>1448</v>
      </c>
      <c r="D28" s="112" t="s">
        <v>1139</v>
      </c>
      <c r="E28" s="78"/>
      <c r="F28" s="80">
        <v>650000</v>
      </c>
      <c r="G28" s="85">
        <v>1</v>
      </c>
      <c r="I28" s="80">
        <v>650000</v>
      </c>
    </row>
    <row r="29" spans="1:16" ht="18" customHeight="1" x14ac:dyDescent="0.3">
      <c r="A29" s="89">
        <v>21</v>
      </c>
      <c r="B29" s="94">
        <v>45723</v>
      </c>
      <c r="C29" s="85" t="s">
        <v>1450</v>
      </c>
      <c r="D29" s="112" t="s">
        <v>1153</v>
      </c>
      <c r="E29" s="78"/>
      <c r="F29" s="80">
        <v>700000</v>
      </c>
      <c r="G29" s="85">
        <v>1</v>
      </c>
      <c r="I29" s="80">
        <v>700000</v>
      </c>
    </row>
    <row r="30" spans="1:16" ht="18" customHeight="1" x14ac:dyDescent="0.3">
      <c r="A30" s="89">
        <v>22</v>
      </c>
      <c r="B30" s="94">
        <v>45723</v>
      </c>
      <c r="C30" s="85" t="s">
        <v>1452</v>
      </c>
      <c r="D30" s="112" t="s">
        <v>1130</v>
      </c>
      <c r="E30" s="78"/>
      <c r="F30" s="80">
        <v>1500000</v>
      </c>
      <c r="G30" s="85">
        <v>1</v>
      </c>
      <c r="I30" s="80">
        <v>1500000</v>
      </c>
    </row>
    <row r="31" spans="1:16" ht="18" customHeight="1" x14ac:dyDescent="0.3">
      <c r="A31" s="89">
        <v>23</v>
      </c>
      <c r="B31" s="94">
        <v>45724</v>
      </c>
      <c r="C31" s="85" t="s">
        <v>1393</v>
      </c>
      <c r="D31" s="112" t="s">
        <v>1201</v>
      </c>
      <c r="E31" s="78"/>
      <c r="F31" s="80">
        <v>1200000</v>
      </c>
      <c r="G31" s="85">
        <v>1</v>
      </c>
      <c r="I31" s="80">
        <v>1200000</v>
      </c>
    </row>
    <row r="32" spans="1:16" ht="18" customHeight="1" x14ac:dyDescent="0.3">
      <c r="A32" s="89">
        <v>24</v>
      </c>
      <c r="B32" s="94">
        <v>45724</v>
      </c>
      <c r="C32" s="85" t="s">
        <v>1393</v>
      </c>
      <c r="D32" s="112" t="s">
        <v>1137</v>
      </c>
      <c r="E32" s="78"/>
      <c r="F32" s="80">
        <v>198000</v>
      </c>
      <c r="G32" s="85">
        <v>1</v>
      </c>
      <c r="I32" s="80">
        <v>198000</v>
      </c>
    </row>
    <row r="33" spans="1:9" ht="18" customHeight="1" x14ac:dyDescent="0.3">
      <c r="A33" s="89">
        <v>25</v>
      </c>
      <c r="B33" s="94">
        <v>45726</v>
      </c>
      <c r="C33" s="85" t="s">
        <v>1438</v>
      </c>
      <c r="D33" s="112" t="s">
        <v>1132</v>
      </c>
      <c r="E33" s="79"/>
      <c r="F33" s="224">
        <v>300000</v>
      </c>
      <c r="G33" s="85">
        <v>1</v>
      </c>
      <c r="H33" s="128"/>
      <c r="I33" s="80">
        <v>300000</v>
      </c>
    </row>
    <row r="34" spans="1:9" ht="18" customHeight="1" x14ac:dyDescent="0.3">
      <c r="A34" s="82">
        <v>26</v>
      </c>
      <c r="B34" s="93">
        <v>45726</v>
      </c>
      <c r="C34" s="83" t="s">
        <v>1053</v>
      </c>
      <c r="D34" s="113" t="s">
        <v>1131</v>
      </c>
      <c r="F34" s="120">
        <v>1000000</v>
      </c>
      <c r="G34" s="85">
        <v>1</v>
      </c>
      <c r="I34" s="80">
        <v>1000000</v>
      </c>
    </row>
    <row r="35" spans="1:9" ht="18" customHeight="1" x14ac:dyDescent="0.3">
      <c r="A35" s="82">
        <v>27</v>
      </c>
      <c r="B35" s="93">
        <v>45727</v>
      </c>
      <c r="C35" s="83" t="s">
        <v>1082</v>
      </c>
      <c r="D35" s="113" t="s">
        <v>1130</v>
      </c>
      <c r="F35" s="120">
        <v>1500000</v>
      </c>
      <c r="G35" s="85">
        <v>1</v>
      </c>
      <c r="I35" s="80">
        <v>1500000</v>
      </c>
    </row>
    <row r="36" spans="1:9" ht="18" customHeight="1" x14ac:dyDescent="0.3">
      <c r="A36" s="82">
        <v>28</v>
      </c>
      <c r="B36" s="93">
        <v>45727</v>
      </c>
      <c r="C36" s="83" t="s">
        <v>1393</v>
      </c>
      <c r="D36" s="113" t="s">
        <v>1139</v>
      </c>
      <c r="F36" s="120">
        <v>650000</v>
      </c>
      <c r="G36" s="85">
        <v>1</v>
      </c>
      <c r="I36" s="80">
        <v>650000</v>
      </c>
    </row>
    <row r="37" spans="1:9" ht="18" customHeight="1" x14ac:dyDescent="0.3">
      <c r="A37" s="82">
        <v>29</v>
      </c>
      <c r="B37" s="93">
        <v>45727</v>
      </c>
      <c r="C37" s="83" t="s">
        <v>1393</v>
      </c>
      <c r="D37" s="113" t="s">
        <v>1129</v>
      </c>
      <c r="F37" s="120">
        <v>1500000</v>
      </c>
      <c r="G37" s="85">
        <v>1</v>
      </c>
      <c r="I37" s="80">
        <v>1500000</v>
      </c>
    </row>
    <row r="38" spans="1:9" ht="18" customHeight="1" x14ac:dyDescent="0.3">
      <c r="A38" s="82">
        <v>30</v>
      </c>
      <c r="B38" s="93">
        <v>45727</v>
      </c>
      <c r="C38" s="83" t="s">
        <v>1155</v>
      </c>
      <c r="D38" s="113" t="s">
        <v>1201</v>
      </c>
      <c r="F38" s="120">
        <v>1200000</v>
      </c>
      <c r="G38" s="85">
        <v>1</v>
      </c>
      <c r="I38" s="80">
        <v>1200000</v>
      </c>
    </row>
    <row r="39" spans="1:9" ht="18" customHeight="1" x14ac:dyDescent="0.3">
      <c r="A39" s="82">
        <v>31</v>
      </c>
      <c r="B39" s="93">
        <v>45727</v>
      </c>
      <c r="C39" s="83" t="s">
        <v>1461</v>
      </c>
      <c r="D39" s="113" t="s">
        <v>1161</v>
      </c>
      <c r="F39" s="120">
        <v>150000</v>
      </c>
      <c r="G39" s="85">
        <v>1</v>
      </c>
      <c r="I39" s="80">
        <v>150000</v>
      </c>
    </row>
    <row r="40" spans="1:9" ht="18" customHeight="1" x14ac:dyDescent="0.3">
      <c r="A40" s="82">
        <v>32</v>
      </c>
      <c r="B40" s="93">
        <v>45727</v>
      </c>
      <c r="C40" s="83" t="s">
        <v>1461</v>
      </c>
      <c r="D40" s="113" t="s">
        <v>1161</v>
      </c>
      <c r="F40" s="120">
        <v>150000</v>
      </c>
      <c r="G40" s="85">
        <v>2</v>
      </c>
      <c r="I40" s="80">
        <v>300000</v>
      </c>
    </row>
    <row r="41" spans="1:9" ht="18" customHeight="1" x14ac:dyDescent="0.3">
      <c r="A41" s="82">
        <v>33</v>
      </c>
      <c r="B41" s="93">
        <v>45727</v>
      </c>
      <c r="C41" s="83" t="s">
        <v>1461</v>
      </c>
      <c r="D41" s="113" t="s">
        <v>1162</v>
      </c>
      <c r="F41" s="120">
        <v>100000</v>
      </c>
      <c r="G41" s="85">
        <v>1</v>
      </c>
      <c r="I41" s="80">
        <v>100000</v>
      </c>
    </row>
    <row r="42" spans="1:9" ht="18" customHeight="1" x14ac:dyDescent="0.3">
      <c r="A42" s="82">
        <v>34</v>
      </c>
      <c r="B42" s="94">
        <v>45727</v>
      </c>
      <c r="C42" s="85" t="s">
        <v>1461</v>
      </c>
      <c r="D42" s="112" t="s">
        <v>1163</v>
      </c>
      <c r="E42" s="78"/>
      <c r="F42" s="80">
        <v>230000</v>
      </c>
      <c r="G42" s="85">
        <v>1</v>
      </c>
      <c r="I42" s="80">
        <v>230000</v>
      </c>
    </row>
    <row r="43" spans="1:9" ht="18" customHeight="1" x14ac:dyDescent="0.3">
      <c r="A43" s="89">
        <v>35</v>
      </c>
      <c r="B43" s="94">
        <v>45729</v>
      </c>
      <c r="C43" s="85" t="s">
        <v>1463</v>
      </c>
      <c r="D43" s="112" t="s">
        <v>1254</v>
      </c>
      <c r="E43" s="79"/>
      <c r="F43" s="224">
        <v>130000</v>
      </c>
      <c r="G43" s="85">
        <v>1</v>
      </c>
      <c r="H43" s="128"/>
      <c r="I43" s="80">
        <v>130000</v>
      </c>
    </row>
    <row r="44" spans="1:9" ht="18" customHeight="1" x14ac:dyDescent="0.3">
      <c r="A44" s="82">
        <v>36</v>
      </c>
      <c r="B44" s="94">
        <v>45729</v>
      </c>
      <c r="C44" s="85" t="s">
        <v>1463</v>
      </c>
      <c r="D44" s="112" t="s">
        <v>1464</v>
      </c>
      <c r="E44" s="78"/>
      <c r="F44" s="80">
        <v>10000</v>
      </c>
      <c r="G44" s="85">
        <v>1</v>
      </c>
      <c r="I44" s="80">
        <v>10000</v>
      </c>
    </row>
    <row r="45" spans="1:9" ht="18" customHeight="1" x14ac:dyDescent="0.3">
      <c r="A45" s="82">
        <v>37</v>
      </c>
      <c r="B45" s="94">
        <v>45729</v>
      </c>
      <c r="C45" s="85" t="s">
        <v>1007</v>
      </c>
      <c r="D45" s="112" t="s">
        <v>1260</v>
      </c>
      <c r="E45" s="78"/>
      <c r="F45" s="80">
        <v>50000</v>
      </c>
      <c r="G45" s="85">
        <v>1</v>
      </c>
      <c r="I45" s="80">
        <v>50000</v>
      </c>
    </row>
    <row r="46" spans="1:9" ht="18" customHeight="1" x14ac:dyDescent="0.3">
      <c r="A46" s="89">
        <v>38</v>
      </c>
      <c r="B46" s="94">
        <v>45730</v>
      </c>
      <c r="C46" s="85" t="s">
        <v>1467</v>
      </c>
      <c r="D46" s="112" t="s">
        <v>1201</v>
      </c>
      <c r="E46" s="78"/>
      <c r="F46" s="80">
        <v>1100000</v>
      </c>
      <c r="G46" s="85">
        <v>1</v>
      </c>
      <c r="I46" s="80">
        <v>1100000</v>
      </c>
    </row>
    <row r="47" spans="1:9" ht="18" customHeight="1" x14ac:dyDescent="0.3">
      <c r="A47" s="82">
        <v>39</v>
      </c>
      <c r="B47" s="93">
        <v>45730</v>
      </c>
      <c r="C47" s="83" t="s">
        <v>1393</v>
      </c>
      <c r="D47" s="113" t="s">
        <v>1469</v>
      </c>
      <c r="F47" s="120">
        <v>13000</v>
      </c>
      <c r="G47" s="85">
        <v>1</v>
      </c>
      <c r="I47" s="80">
        <v>13000</v>
      </c>
    </row>
    <row r="48" spans="1:9" ht="18" customHeight="1" x14ac:dyDescent="0.3">
      <c r="A48" s="82">
        <v>40</v>
      </c>
      <c r="B48" s="93">
        <v>45730</v>
      </c>
      <c r="C48" s="83" t="s">
        <v>1393</v>
      </c>
      <c r="D48" s="113" t="s">
        <v>1470</v>
      </c>
      <c r="F48" s="120">
        <v>50000</v>
      </c>
      <c r="G48" s="85">
        <v>1</v>
      </c>
      <c r="I48" s="80">
        <v>50000</v>
      </c>
    </row>
    <row r="49" spans="1:9" ht="18" customHeight="1" x14ac:dyDescent="0.3">
      <c r="A49" s="82">
        <v>41</v>
      </c>
      <c r="B49" s="93">
        <v>45731</v>
      </c>
      <c r="C49" s="83" t="s">
        <v>1171</v>
      </c>
      <c r="D49" s="113" t="s">
        <v>1139</v>
      </c>
      <c r="F49" s="120">
        <v>1100000</v>
      </c>
      <c r="G49" s="85">
        <v>1</v>
      </c>
      <c r="I49" s="80">
        <v>1100000</v>
      </c>
    </row>
    <row r="50" spans="1:9" ht="18" customHeight="1" x14ac:dyDescent="0.3">
      <c r="A50" s="82">
        <v>42</v>
      </c>
      <c r="B50" s="93">
        <v>45731</v>
      </c>
      <c r="C50" s="83" t="s">
        <v>1473</v>
      </c>
      <c r="D50" s="113" t="s">
        <v>1474</v>
      </c>
      <c r="F50" s="120">
        <v>140000</v>
      </c>
      <c r="G50" s="85">
        <v>3</v>
      </c>
      <c r="I50" s="80">
        <v>420000</v>
      </c>
    </row>
    <row r="51" spans="1:9" ht="18" customHeight="1" x14ac:dyDescent="0.3">
      <c r="A51" s="82">
        <v>43</v>
      </c>
      <c r="B51" s="93">
        <v>45731</v>
      </c>
      <c r="C51" s="83" t="s">
        <v>1026</v>
      </c>
      <c r="D51" s="113" t="s">
        <v>1476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44</v>
      </c>
      <c r="B52" s="93">
        <v>45733</v>
      </c>
      <c r="C52" s="83" t="s">
        <v>1147</v>
      </c>
      <c r="D52" s="113" t="s">
        <v>1476</v>
      </c>
      <c r="F52" s="120">
        <v>450000</v>
      </c>
      <c r="G52" s="85">
        <v>1</v>
      </c>
      <c r="I52" s="80">
        <v>450000</v>
      </c>
    </row>
    <row r="53" spans="1:9" ht="18" customHeight="1" x14ac:dyDescent="0.3">
      <c r="A53" s="82">
        <v>45</v>
      </c>
      <c r="B53" s="93">
        <v>45733</v>
      </c>
      <c r="C53" s="83" t="s">
        <v>1479</v>
      </c>
      <c r="D53" s="113" t="s">
        <v>1480</v>
      </c>
      <c r="F53" s="120">
        <v>1600000</v>
      </c>
      <c r="G53" s="85">
        <v>1</v>
      </c>
      <c r="I53" s="80">
        <v>1600000</v>
      </c>
    </row>
    <row r="54" spans="1:9" ht="18" customHeight="1" x14ac:dyDescent="0.3">
      <c r="A54" s="82">
        <v>46</v>
      </c>
      <c r="B54" s="93">
        <v>45733</v>
      </c>
      <c r="C54" s="83" t="s">
        <v>1046</v>
      </c>
      <c r="D54" s="113" t="s">
        <v>1484</v>
      </c>
      <c r="F54" s="120">
        <v>1600000</v>
      </c>
      <c r="G54" s="85">
        <v>1</v>
      </c>
      <c r="I54" s="80">
        <v>1600000</v>
      </c>
    </row>
    <row r="55" spans="1:9" ht="18" customHeight="1" x14ac:dyDescent="0.3">
      <c r="A55" s="82">
        <v>47</v>
      </c>
      <c r="B55" s="93">
        <v>45733</v>
      </c>
      <c r="C55" s="83" t="s">
        <v>1463</v>
      </c>
      <c r="D55" s="113" t="s">
        <v>1486</v>
      </c>
      <c r="F55" s="120">
        <v>100000</v>
      </c>
      <c r="G55" s="85">
        <v>1</v>
      </c>
      <c r="I55" s="80">
        <v>100000</v>
      </c>
    </row>
    <row r="56" spans="1:9" ht="18" customHeight="1" x14ac:dyDescent="0.3">
      <c r="A56" s="82">
        <v>48</v>
      </c>
      <c r="B56" s="93">
        <v>45733</v>
      </c>
      <c r="C56" s="83" t="s">
        <v>1488</v>
      </c>
      <c r="D56" s="113" t="s">
        <v>1489</v>
      </c>
      <c r="F56" s="120">
        <v>650000</v>
      </c>
      <c r="G56" s="85">
        <v>1</v>
      </c>
      <c r="I56" s="80">
        <v>650000</v>
      </c>
    </row>
    <row r="57" spans="1:9" ht="18" customHeight="1" x14ac:dyDescent="0.3">
      <c r="A57" s="82">
        <v>49</v>
      </c>
      <c r="B57" s="93">
        <v>45733</v>
      </c>
      <c r="C57" s="83" t="s">
        <v>1488</v>
      </c>
      <c r="D57" s="113" t="s">
        <v>1490</v>
      </c>
      <c r="F57" s="120">
        <v>350000</v>
      </c>
      <c r="G57" s="85">
        <v>1</v>
      </c>
      <c r="I57" s="80">
        <v>350000</v>
      </c>
    </row>
    <row r="58" spans="1:9" ht="18" customHeight="1" x14ac:dyDescent="0.3">
      <c r="A58" s="82">
        <v>50</v>
      </c>
      <c r="B58" s="93">
        <v>45734</v>
      </c>
      <c r="C58" s="83" t="s">
        <v>1492</v>
      </c>
      <c r="D58" s="113" t="s">
        <v>1201</v>
      </c>
      <c r="F58" s="120">
        <v>1200000</v>
      </c>
      <c r="G58" s="85">
        <v>1</v>
      </c>
      <c r="I58" s="80">
        <v>1200000</v>
      </c>
    </row>
    <row r="59" spans="1:9" ht="18" customHeight="1" x14ac:dyDescent="0.3">
      <c r="A59" s="82">
        <v>51</v>
      </c>
      <c r="B59" s="93">
        <v>45735</v>
      </c>
      <c r="C59" s="83" t="s">
        <v>1393</v>
      </c>
      <c r="D59" s="113" t="s">
        <v>1214</v>
      </c>
      <c r="F59" s="120">
        <v>1500000</v>
      </c>
      <c r="G59" s="85">
        <v>1</v>
      </c>
      <c r="I59" s="80">
        <v>1500000</v>
      </c>
    </row>
    <row r="60" spans="1:9" ht="18" customHeight="1" x14ac:dyDescent="0.3">
      <c r="A60" s="82">
        <v>52</v>
      </c>
      <c r="B60" s="93">
        <v>45735</v>
      </c>
      <c r="C60" s="83" t="s">
        <v>1393</v>
      </c>
      <c r="D60" s="113" t="s">
        <v>1495</v>
      </c>
      <c r="F60" s="120">
        <v>-500000</v>
      </c>
      <c r="G60" s="85">
        <v>1</v>
      </c>
      <c r="I60" s="80">
        <v>-500000</v>
      </c>
    </row>
    <row r="61" spans="1:9" ht="18" customHeight="1" x14ac:dyDescent="0.3">
      <c r="A61" s="82">
        <v>53</v>
      </c>
      <c r="B61" s="93">
        <v>45735</v>
      </c>
      <c r="C61" s="83" t="s">
        <v>1053</v>
      </c>
      <c r="D61" s="113" t="s">
        <v>1497</v>
      </c>
      <c r="F61" s="120">
        <v>1600000</v>
      </c>
      <c r="G61" s="85">
        <v>1</v>
      </c>
      <c r="I61" s="80">
        <v>1600000</v>
      </c>
    </row>
    <row r="62" spans="1:9" ht="18" customHeight="1" x14ac:dyDescent="0.3">
      <c r="A62" s="82">
        <v>54</v>
      </c>
      <c r="B62" s="93">
        <v>45735</v>
      </c>
      <c r="C62" s="83" t="s">
        <v>1372</v>
      </c>
      <c r="D62" s="113" t="s">
        <v>1499</v>
      </c>
      <c r="F62" s="120">
        <v>1000000</v>
      </c>
      <c r="G62" s="85">
        <v>1</v>
      </c>
      <c r="I62" s="80">
        <v>1000000</v>
      </c>
    </row>
    <row r="63" spans="1:9" ht="18" customHeight="1" x14ac:dyDescent="0.3">
      <c r="A63" s="82">
        <v>55</v>
      </c>
      <c r="B63" s="93">
        <v>45735</v>
      </c>
      <c r="C63" s="83" t="s">
        <v>1372</v>
      </c>
      <c r="D63" s="113" t="s">
        <v>1500</v>
      </c>
      <c r="F63" s="120">
        <v>200000</v>
      </c>
      <c r="G63" s="85">
        <v>1</v>
      </c>
      <c r="I63" s="80">
        <v>200000</v>
      </c>
    </row>
    <row r="64" spans="1:9" ht="18" customHeight="1" x14ac:dyDescent="0.3">
      <c r="A64" s="82">
        <v>56</v>
      </c>
      <c r="B64" s="93">
        <v>45736</v>
      </c>
      <c r="C64" s="83" t="s">
        <v>1438</v>
      </c>
      <c r="D64" s="113" t="s">
        <v>1502</v>
      </c>
      <c r="F64" s="120">
        <v>-1270000</v>
      </c>
      <c r="G64" s="85">
        <v>1</v>
      </c>
      <c r="I64" s="80">
        <v>-1270000</v>
      </c>
    </row>
    <row r="65" spans="1:9" ht="18" customHeight="1" x14ac:dyDescent="0.3">
      <c r="A65" s="82">
        <v>57</v>
      </c>
      <c r="B65" s="93">
        <v>45736</v>
      </c>
      <c r="C65" s="83" t="s">
        <v>1438</v>
      </c>
      <c r="D65" s="113" t="s">
        <v>1503</v>
      </c>
      <c r="F65" s="120">
        <v>-300000</v>
      </c>
      <c r="G65" s="85">
        <v>1</v>
      </c>
      <c r="I65" s="80">
        <v>-300000</v>
      </c>
    </row>
    <row r="66" spans="1:9" ht="18" customHeight="1" x14ac:dyDescent="0.3">
      <c r="A66" s="82">
        <v>58</v>
      </c>
      <c r="B66" s="93">
        <v>45736</v>
      </c>
      <c r="C66" s="83" t="s">
        <v>1438</v>
      </c>
      <c r="D66" s="113" t="s">
        <v>1504</v>
      </c>
      <c r="F66" s="120">
        <v>-200000</v>
      </c>
      <c r="G66" s="85">
        <v>1</v>
      </c>
      <c r="I66" s="80">
        <v>-200000</v>
      </c>
    </row>
    <row r="67" spans="1:9" ht="18" customHeight="1" x14ac:dyDescent="0.3">
      <c r="A67" s="82">
        <v>59</v>
      </c>
      <c r="B67" s="93">
        <v>45736</v>
      </c>
      <c r="C67" s="83" t="s">
        <v>1232</v>
      </c>
      <c r="D67" s="113" t="s">
        <v>1203</v>
      </c>
      <c r="F67" s="120">
        <v>150000</v>
      </c>
      <c r="G67" s="85">
        <v>1</v>
      </c>
      <c r="I67" s="80">
        <v>150000</v>
      </c>
    </row>
    <row r="68" spans="1:9" ht="18" customHeight="1" x14ac:dyDescent="0.3">
      <c r="A68" s="82">
        <v>60</v>
      </c>
      <c r="B68" s="93">
        <v>45736</v>
      </c>
      <c r="C68" s="83" t="s">
        <v>1463</v>
      </c>
      <c r="D68" s="113" t="s">
        <v>1201</v>
      </c>
      <c r="F68" s="120">
        <v>1300000</v>
      </c>
      <c r="G68" s="85">
        <v>1</v>
      </c>
      <c r="I68" s="80">
        <v>1300000</v>
      </c>
    </row>
    <row r="69" spans="1:9" ht="18" customHeight="1" x14ac:dyDescent="0.3">
      <c r="A69" s="82">
        <v>61</v>
      </c>
      <c r="B69" s="93">
        <v>45736</v>
      </c>
      <c r="C69" s="83" t="s">
        <v>1225</v>
      </c>
      <c r="D69" s="113" t="s">
        <v>1497</v>
      </c>
      <c r="F69" s="120">
        <v>1600000</v>
      </c>
      <c r="G69" s="85">
        <v>1</v>
      </c>
      <c r="I69" s="80">
        <v>1600000</v>
      </c>
    </row>
    <row r="70" spans="1:9" ht="18" customHeight="1" x14ac:dyDescent="0.3">
      <c r="A70" s="82">
        <v>62</v>
      </c>
      <c r="B70" s="93">
        <v>45736</v>
      </c>
      <c r="C70" s="83" t="s">
        <v>1509</v>
      </c>
      <c r="D70" s="113" t="s">
        <v>1139</v>
      </c>
      <c r="F70" s="120">
        <v>650000</v>
      </c>
      <c r="G70" s="85">
        <v>1</v>
      </c>
      <c r="I70" s="80">
        <v>650000</v>
      </c>
    </row>
    <row r="71" spans="1:9" ht="18" customHeight="1" x14ac:dyDescent="0.3">
      <c r="A71" s="82">
        <v>63</v>
      </c>
      <c r="B71" s="93">
        <v>45741</v>
      </c>
      <c r="C71" s="83" t="s">
        <v>1511</v>
      </c>
      <c r="D71" s="113" t="s">
        <v>1512</v>
      </c>
      <c r="F71" s="120">
        <v>150000</v>
      </c>
      <c r="G71" s="85">
        <v>2</v>
      </c>
      <c r="I71" s="80">
        <v>300000</v>
      </c>
    </row>
    <row r="72" spans="1:9" ht="18" customHeight="1" x14ac:dyDescent="0.3">
      <c r="A72" s="82">
        <v>64</v>
      </c>
      <c r="B72" s="93">
        <v>45741</v>
      </c>
      <c r="C72" s="83" t="s">
        <v>1511</v>
      </c>
      <c r="D72" s="113" t="s">
        <v>1513</v>
      </c>
      <c r="F72" s="120">
        <v>20000</v>
      </c>
      <c r="G72" s="85">
        <v>1</v>
      </c>
      <c r="I72" s="80">
        <v>20000</v>
      </c>
    </row>
    <row r="73" spans="1:9" ht="18" customHeight="1" x14ac:dyDescent="0.3">
      <c r="A73" s="82">
        <v>65</v>
      </c>
      <c r="B73" s="93">
        <v>45737</v>
      </c>
      <c r="C73" s="83" t="s">
        <v>1515</v>
      </c>
      <c r="D73" s="113" t="s">
        <v>1518</v>
      </c>
      <c r="F73" s="120">
        <v>250000</v>
      </c>
      <c r="G73" s="85">
        <v>1</v>
      </c>
      <c r="I73" s="80">
        <v>250000</v>
      </c>
    </row>
    <row r="74" spans="1:9" ht="18" customHeight="1" x14ac:dyDescent="0.3">
      <c r="A74" s="82">
        <v>66</v>
      </c>
      <c r="B74" s="93">
        <v>45737</v>
      </c>
      <c r="C74" s="83" t="s">
        <v>1438</v>
      </c>
      <c r="D74" s="113" t="s">
        <v>4378</v>
      </c>
      <c r="F74" s="120">
        <v>570000</v>
      </c>
      <c r="G74" s="85">
        <v>2</v>
      </c>
      <c r="I74" s="80">
        <v>1140000</v>
      </c>
    </row>
    <row r="75" spans="1:9" ht="18" customHeight="1" x14ac:dyDescent="0.3">
      <c r="A75" s="82">
        <v>67</v>
      </c>
      <c r="B75" s="93">
        <v>45737</v>
      </c>
      <c r="C75" s="83" t="s">
        <v>1438</v>
      </c>
      <c r="D75" s="113" t="s">
        <v>1402</v>
      </c>
      <c r="G75" s="85">
        <v>2</v>
      </c>
      <c r="I75" s="80">
        <v>0</v>
      </c>
    </row>
    <row r="76" spans="1:9" ht="18" customHeight="1" x14ac:dyDescent="0.3">
      <c r="A76" s="82">
        <v>68</v>
      </c>
      <c r="B76" s="93">
        <v>45740</v>
      </c>
      <c r="C76" s="83" t="s">
        <v>1300</v>
      </c>
      <c r="D76" s="113">
        <v>2703900</v>
      </c>
      <c r="F76" s="120">
        <v>1600000</v>
      </c>
      <c r="G76" s="85">
        <v>1</v>
      </c>
      <c r="I76" s="80">
        <v>1600000</v>
      </c>
    </row>
    <row r="77" spans="1:9" ht="18" customHeight="1" x14ac:dyDescent="0.3">
      <c r="A77" s="82">
        <v>69</v>
      </c>
      <c r="B77" s="93">
        <v>45740</v>
      </c>
      <c r="C77" s="83" t="s">
        <v>1232</v>
      </c>
      <c r="D77" s="113" t="s">
        <v>1201</v>
      </c>
      <c r="F77" s="120">
        <v>1300000</v>
      </c>
      <c r="G77" s="85">
        <v>1</v>
      </c>
      <c r="I77" s="80">
        <v>1300000</v>
      </c>
    </row>
    <row r="78" spans="1:9" ht="18" customHeight="1" x14ac:dyDescent="0.3">
      <c r="A78" s="82">
        <v>70</v>
      </c>
      <c r="B78" s="93">
        <v>45740</v>
      </c>
      <c r="C78" s="83" t="s">
        <v>1367</v>
      </c>
      <c r="D78" s="113" t="s">
        <v>1154</v>
      </c>
      <c r="F78" s="120">
        <v>1500000</v>
      </c>
      <c r="G78" s="85">
        <v>1</v>
      </c>
      <c r="I78" s="80">
        <v>1500000</v>
      </c>
    </row>
    <row r="79" spans="1:9" ht="18" customHeight="1" x14ac:dyDescent="0.3">
      <c r="A79" s="82">
        <v>71</v>
      </c>
      <c r="B79" s="93">
        <v>45740</v>
      </c>
      <c r="C79" s="83" t="s">
        <v>1171</v>
      </c>
      <c r="D79" s="113" t="s">
        <v>1201</v>
      </c>
      <c r="F79" s="120">
        <v>1200000</v>
      </c>
      <c r="G79" s="85">
        <v>1</v>
      </c>
      <c r="I79" s="80">
        <v>1200000</v>
      </c>
    </row>
    <row r="80" spans="1:9" ht="18" customHeight="1" x14ac:dyDescent="0.3">
      <c r="A80" s="82">
        <v>72</v>
      </c>
      <c r="B80" s="93">
        <v>45740</v>
      </c>
      <c r="C80" s="83" t="s">
        <v>1007</v>
      </c>
      <c r="D80" s="113" t="s">
        <v>1149</v>
      </c>
      <c r="F80" s="120">
        <v>1100000</v>
      </c>
      <c r="G80" s="85">
        <v>1</v>
      </c>
      <c r="I80" s="80">
        <v>1100000</v>
      </c>
    </row>
    <row r="81" spans="1:9" ht="18" customHeight="1" x14ac:dyDescent="0.3">
      <c r="A81" s="82">
        <v>73</v>
      </c>
      <c r="B81" s="93">
        <v>45740</v>
      </c>
      <c r="C81" s="83" t="s">
        <v>1526</v>
      </c>
      <c r="D81" s="113" t="s">
        <v>1200</v>
      </c>
      <c r="F81" s="120">
        <v>1500000</v>
      </c>
      <c r="G81" s="85">
        <v>1</v>
      </c>
      <c r="I81" s="80">
        <v>1500000</v>
      </c>
    </row>
    <row r="82" spans="1:9" ht="18" customHeight="1" x14ac:dyDescent="0.3">
      <c r="A82" s="82">
        <v>74</v>
      </c>
      <c r="B82" s="93">
        <v>45741</v>
      </c>
      <c r="C82" s="83" t="s">
        <v>1443</v>
      </c>
      <c r="D82" s="113" t="s">
        <v>1529</v>
      </c>
      <c r="F82" s="120">
        <v>450000</v>
      </c>
      <c r="G82" s="85">
        <v>1</v>
      </c>
      <c r="I82" s="80">
        <v>450000</v>
      </c>
    </row>
    <row r="83" spans="1:9" ht="18" customHeight="1" x14ac:dyDescent="0.3">
      <c r="A83" s="82">
        <v>75</v>
      </c>
      <c r="B83" s="93">
        <v>45741</v>
      </c>
      <c r="C83" s="83" t="s">
        <v>1147</v>
      </c>
      <c r="D83" s="113" t="s">
        <v>1201</v>
      </c>
      <c r="F83" s="120">
        <v>1200000</v>
      </c>
      <c r="G83" s="85">
        <v>1</v>
      </c>
      <c r="I83" s="80">
        <v>1200000</v>
      </c>
    </row>
    <row r="84" spans="1:9" ht="18" customHeight="1" x14ac:dyDescent="0.3">
      <c r="A84" s="82">
        <v>76</v>
      </c>
      <c r="B84" s="93">
        <v>45741</v>
      </c>
      <c r="C84" s="83" t="s">
        <v>1018</v>
      </c>
      <c r="D84" s="113" t="s">
        <v>1532</v>
      </c>
      <c r="F84" s="120">
        <v>2000000</v>
      </c>
      <c r="G84" s="85">
        <v>1</v>
      </c>
      <c r="I84" s="80">
        <v>2000000</v>
      </c>
    </row>
    <row r="85" spans="1:9" ht="18" customHeight="1" x14ac:dyDescent="0.3">
      <c r="A85" s="82">
        <v>77</v>
      </c>
      <c r="B85" s="93">
        <v>45741</v>
      </c>
      <c r="C85" s="83" t="s">
        <v>1438</v>
      </c>
      <c r="D85" s="113" t="s">
        <v>1132</v>
      </c>
      <c r="F85" s="120">
        <v>350000</v>
      </c>
      <c r="G85" s="85">
        <v>2</v>
      </c>
      <c r="I85" s="80">
        <v>700000</v>
      </c>
    </row>
    <row r="86" spans="1:9" ht="18" customHeight="1" x14ac:dyDescent="0.3">
      <c r="A86" s="82">
        <v>78</v>
      </c>
      <c r="B86" s="93">
        <v>45741</v>
      </c>
      <c r="C86" s="83" t="s">
        <v>1438</v>
      </c>
      <c r="D86" s="113" t="s">
        <v>1132</v>
      </c>
      <c r="F86" s="80">
        <v>300000</v>
      </c>
      <c r="G86" s="85">
        <v>2</v>
      </c>
      <c r="I86" s="80">
        <v>600000</v>
      </c>
    </row>
    <row r="87" spans="1:9" ht="18" customHeight="1" x14ac:dyDescent="0.3">
      <c r="A87" s="82">
        <v>79</v>
      </c>
      <c r="B87" s="93">
        <v>45741</v>
      </c>
      <c r="C87" s="83" t="s">
        <v>1535</v>
      </c>
      <c r="D87" s="113" t="s">
        <v>1536</v>
      </c>
      <c r="F87" s="120">
        <v>129000</v>
      </c>
      <c r="G87" s="85">
        <v>1</v>
      </c>
      <c r="I87" s="80">
        <v>129000</v>
      </c>
    </row>
    <row r="88" spans="1:9" ht="18" customHeight="1" x14ac:dyDescent="0.3">
      <c r="A88" s="82">
        <v>80</v>
      </c>
      <c r="B88" s="93">
        <v>45741</v>
      </c>
      <c r="C88" s="83" t="s">
        <v>1538</v>
      </c>
      <c r="D88" s="113" t="s">
        <v>1214</v>
      </c>
      <c r="F88" s="80">
        <v>1500000</v>
      </c>
      <c r="G88" s="85">
        <v>1</v>
      </c>
      <c r="I88" s="80">
        <v>1500000</v>
      </c>
    </row>
    <row r="89" spans="1:9" ht="18" customHeight="1" x14ac:dyDescent="0.3">
      <c r="A89" s="82">
        <v>81</v>
      </c>
      <c r="B89" s="93">
        <v>45742</v>
      </c>
      <c r="C89" s="83" t="s">
        <v>1018</v>
      </c>
      <c r="D89" s="113" t="s">
        <v>1201</v>
      </c>
      <c r="F89" s="120">
        <v>1200000</v>
      </c>
      <c r="G89" s="85">
        <v>1</v>
      </c>
      <c r="I89" s="80">
        <v>1200000</v>
      </c>
    </row>
    <row r="90" spans="1:9" ht="18" customHeight="1" x14ac:dyDescent="0.3">
      <c r="A90" s="82">
        <v>82</v>
      </c>
      <c r="B90" s="93">
        <v>45742</v>
      </c>
      <c r="C90" s="83" t="s">
        <v>1018</v>
      </c>
      <c r="D90" s="113" t="s">
        <v>1490</v>
      </c>
      <c r="F90" s="80">
        <v>350000</v>
      </c>
      <c r="G90" s="85">
        <v>1</v>
      </c>
      <c r="I90" s="80">
        <v>350000</v>
      </c>
    </row>
    <row r="91" spans="1:9" ht="18" customHeight="1" x14ac:dyDescent="0.3">
      <c r="A91" s="82">
        <v>83</v>
      </c>
      <c r="B91" s="93">
        <v>45742</v>
      </c>
      <c r="C91" s="83" t="s">
        <v>1385</v>
      </c>
      <c r="D91" s="113" t="s">
        <v>1201</v>
      </c>
      <c r="F91" s="120">
        <v>1200000</v>
      </c>
      <c r="G91" s="85">
        <v>1</v>
      </c>
      <c r="I91" s="80">
        <v>1200000</v>
      </c>
    </row>
    <row r="92" spans="1:9" ht="18" customHeight="1" x14ac:dyDescent="0.3">
      <c r="A92" s="82">
        <v>84</v>
      </c>
      <c r="B92" s="93">
        <v>45742</v>
      </c>
      <c r="C92" s="83" t="s">
        <v>1389</v>
      </c>
      <c r="D92" s="113" t="s">
        <v>1139</v>
      </c>
      <c r="F92" s="80">
        <v>650000</v>
      </c>
      <c r="G92" s="120">
        <v>1</v>
      </c>
      <c r="I92" s="80">
        <v>650000</v>
      </c>
    </row>
    <row r="93" spans="1:9" ht="18" customHeight="1" x14ac:dyDescent="0.3">
      <c r="A93" s="82">
        <v>85</v>
      </c>
      <c r="B93" s="93">
        <v>45742</v>
      </c>
      <c r="C93" s="83" t="s">
        <v>1007</v>
      </c>
      <c r="D93" s="113" t="s">
        <v>1543</v>
      </c>
      <c r="F93" s="80">
        <v>50000</v>
      </c>
      <c r="G93" s="120">
        <v>1</v>
      </c>
      <c r="I93" s="80">
        <v>50000</v>
      </c>
    </row>
    <row r="94" spans="1:9" ht="18" customHeight="1" x14ac:dyDescent="0.3">
      <c r="A94" s="82">
        <v>86</v>
      </c>
      <c r="B94" s="93">
        <v>45743</v>
      </c>
      <c r="C94" s="83" t="s">
        <v>1545</v>
      </c>
      <c r="D94" s="113" t="s">
        <v>1201</v>
      </c>
      <c r="F94" s="80">
        <v>1300000</v>
      </c>
      <c r="G94" s="120">
        <v>1</v>
      </c>
      <c r="I94" s="80">
        <v>1300000</v>
      </c>
    </row>
    <row r="95" spans="1:9" ht="18" customHeight="1" x14ac:dyDescent="0.3">
      <c r="A95" s="82">
        <v>87</v>
      </c>
      <c r="B95" s="93">
        <v>45743</v>
      </c>
      <c r="C95" s="83" t="s">
        <v>1545</v>
      </c>
      <c r="D95" s="113" t="s">
        <v>1490</v>
      </c>
      <c r="F95" s="80">
        <v>350000</v>
      </c>
      <c r="G95" s="120">
        <v>1</v>
      </c>
      <c r="I95" s="80">
        <v>350000</v>
      </c>
    </row>
    <row r="96" spans="1:9" ht="18" customHeight="1" x14ac:dyDescent="0.3">
      <c r="A96" s="82">
        <v>88</v>
      </c>
      <c r="B96" s="93">
        <v>45743</v>
      </c>
      <c r="C96" s="83" t="s">
        <v>1548</v>
      </c>
      <c r="D96" s="113" t="s">
        <v>1549</v>
      </c>
      <c r="F96" s="80">
        <v>350000</v>
      </c>
      <c r="G96" s="120">
        <v>1</v>
      </c>
      <c r="H96" s="126">
        <v>35000</v>
      </c>
      <c r="I96" s="80">
        <v>385000</v>
      </c>
    </row>
    <row r="97" spans="1:9" ht="18" customHeight="1" x14ac:dyDescent="0.3">
      <c r="A97" s="82">
        <v>89</v>
      </c>
      <c r="B97" s="93">
        <v>45744</v>
      </c>
      <c r="C97" s="83" t="s">
        <v>1548</v>
      </c>
      <c r="D97" s="113" t="s">
        <v>1201</v>
      </c>
      <c r="F97" s="80">
        <v>1090909</v>
      </c>
      <c r="G97" s="120">
        <v>1</v>
      </c>
      <c r="H97" s="126">
        <v>109090.9</v>
      </c>
      <c r="I97" s="80">
        <v>1199999.8999999999</v>
      </c>
    </row>
    <row r="98" spans="1:9" ht="18" customHeight="1" x14ac:dyDescent="0.3">
      <c r="A98" s="82">
        <v>90</v>
      </c>
      <c r="B98" s="93">
        <v>45745</v>
      </c>
      <c r="C98" s="83" t="s">
        <v>978</v>
      </c>
      <c r="D98" s="113" t="s">
        <v>1555</v>
      </c>
      <c r="F98" s="80">
        <v>1600000</v>
      </c>
      <c r="G98" s="120">
        <v>1</v>
      </c>
      <c r="H98" s="126">
        <v>160000</v>
      </c>
      <c r="I98" s="80">
        <v>1760000</v>
      </c>
    </row>
    <row r="99" spans="1:9" ht="18" customHeight="1" x14ac:dyDescent="0.3">
      <c r="A99" s="82">
        <v>91</v>
      </c>
      <c r="B99" s="93">
        <v>45747</v>
      </c>
      <c r="C99" s="83" t="s">
        <v>1535</v>
      </c>
      <c r="D99" s="113" t="s">
        <v>1201</v>
      </c>
      <c r="F99" s="80">
        <v>1200000</v>
      </c>
      <c r="G99" s="120">
        <v>1</v>
      </c>
      <c r="I99" s="80">
        <v>1200000</v>
      </c>
    </row>
    <row r="100" spans="1:9" ht="18" customHeight="1" x14ac:dyDescent="0.3">
      <c r="A100" s="82">
        <v>92</v>
      </c>
      <c r="B100" s="93">
        <v>45747</v>
      </c>
      <c r="C100" s="83" t="s">
        <v>1535</v>
      </c>
      <c r="D100" s="113" t="s">
        <v>1137</v>
      </c>
      <c r="F100" s="80">
        <v>198000</v>
      </c>
      <c r="G100" s="120">
        <v>1</v>
      </c>
      <c r="I100" s="80">
        <v>198000</v>
      </c>
    </row>
    <row r="101" spans="1:9" ht="18" customHeight="1" x14ac:dyDescent="0.3">
      <c r="A101" s="82">
        <v>93</v>
      </c>
      <c r="B101" s="93">
        <v>45747</v>
      </c>
      <c r="C101" s="83" t="s">
        <v>979</v>
      </c>
      <c r="D101" s="113" t="s">
        <v>1200</v>
      </c>
      <c r="F101" s="80">
        <v>1500000</v>
      </c>
      <c r="G101" s="120">
        <v>1</v>
      </c>
      <c r="H101" s="126">
        <v>150000</v>
      </c>
      <c r="I101" s="80">
        <v>1650000</v>
      </c>
    </row>
    <row r="102" spans="1:9" ht="18" customHeight="1" x14ac:dyDescent="0.3">
      <c r="A102" s="82">
        <v>94</v>
      </c>
      <c r="B102" s="93">
        <v>45747</v>
      </c>
      <c r="C102" s="83" t="s">
        <v>979</v>
      </c>
      <c r="D102" s="113" t="s">
        <v>1569</v>
      </c>
      <c r="F102" s="80">
        <v>30000</v>
      </c>
      <c r="G102" s="120">
        <v>1</v>
      </c>
      <c r="H102" s="126">
        <v>3000</v>
      </c>
      <c r="I102" s="80">
        <v>33000</v>
      </c>
    </row>
    <row r="103" spans="1:9" ht="18" customHeight="1" x14ac:dyDescent="0.3">
      <c r="A103" s="82">
        <v>95</v>
      </c>
      <c r="B103" s="93">
        <v>45734</v>
      </c>
      <c r="C103" s="83" t="s">
        <v>1571</v>
      </c>
      <c r="D103" s="113" t="s">
        <v>1572</v>
      </c>
      <c r="F103" s="80">
        <v>1100000</v>
      </c>
      <c r="G103" s="120">
        <v>1</v>
      </c>
      <c r="H103" s="126">
        <v>110000</v>
      </c>
      <c r="I103" s="80">
        <v>1210000</v>
      </c>
    </row>
    <row r="104" spans="1:9" ht="18" customHeight="1" x14ac:dyDescent="0.3">
      <c r="A104" s="82">
        <v>96</v>
      </c>
      <c r="B104" s="93">
        <v>45734</v>
      </c>
      <c r="C104" s="83" t="s">
        <v>1571</v>
      </c>
      <c r="D104" s="113" t="s">
        <v>1513</v>
      </c>
      <c r="F104" s="80">
        <v>20000</v>
      </c>
      <c r="G104" s="120">
        <v>1</v>
      </c>
      <c r="I104" s="80">
        <v>20000</v>
      </c>
    </row>
    <row r="105" spans="1:9" ht="18" customHeight="1" x14ac:dyDescent="0.3">
      <c r="A105" s="82">
        <v>97</v>
      </c>
      <c r="B105" s="93">
        <v>45723</v>
      </c>
      <c r="C105" s="83" t="s">
        <v>1574</v>
      </c>
      <c r="D105" s="113" t="s">
        <v>1575</v>
      </c>
      <c r="F105" s="80">
        <v>1100000</v>
      </c>
      <c r="G105" s="120">
        <v>1</v>
      </c>
      <c r="H105" s="126">
        <v>110000</v>
      </c>
      <c r="I105" s="80">
        <v>1210000</v>
      </c>
    </row>
    <row r="106" spans="1:9" ht="18" customHeight="1" x14ac:dyDescent="0.3">
      <c r="A106" s="82">
        <v>98</v>
      </c>
      <c r="B106" s="93">
        <v>45723</v>
      </c>
      <c r="C106" s="83" t="s">
        <v>1574</v>
      </c>
      <c r="D106" s="113" t="s">
        <v>3031</v>
      </c>
      <c r="F106" s="80">
        <v>3500000</v>
      </c>
      <c r="G106" s="120">
        <v>1</v>
      </c>
      <c r="H106" s="126">
        <v>350000</v>
      </c>
      <c r="I106" s="80">
        <v>3850000</v>
      </c>
    </row>
    <row r="107" spans="1:9" ht="18" customHeight="1" x14ac:dyDescent="0.3">
      <c r="A107" s="82">
        <v>99</v>
      </c>
      <c r="B107" s="93">
        <v>45723</v>
      </c>
      <c r="C107" s="83" t="s">
        <v>1574</v>
      </c>
      <c r="D107" s="113" t="s">
        <v>1260</v>
      </c>
      <c r="F107" s="80">
        <v>50000</v>
      </c>
      <c r="G107" s="120">
        <v>1</v>
      </c>
      <c r="H107" s="126">
        <v>5000</v>
      </c>
      <c r="I107" s="80">
        <v>55000</v>
      </c>
    </row>
    <row r="108" spans="1:9" ht="18" customHeight="1" x14ac:dyDescent="0.3">
      <c r="A108" s="82">
        <v>100</v>
      </c>
      <c r="B108" s="93">
        <v>45718</v>
      </c>
      <c r="C108" s="83" t="s">
        <v>1015</v>
      </c>
      <c r="D108" s="113" t="s">
        <v>1201</v>
      </c>
      <c r="F108" s="80">
        <v>1200000</v>
      </c>
      <c r="G108" s="120">
        <v>1</v>
      </c>
      <c r="H108" s="126">
        <v>120000</v>
      </c>
      <c r="I108" s="80">
        <v>1320000</v>
      </c>
    </row>
    <row r="109" spans="1:9" ht="18" customHeight="1" x14ac:dyDescent="0.3">
      <c r="A109" s="82">
        <v>101</v>
      </c>
      <c r="B109" s="93">
        <v>45729</v>
      </c>
      <c r="C109" s="83" t="s">
        <v>1580</v>
      </c>
      <c r="D109" s="113" t="s">
        <v>1581</v>
      </c>
      <c r="F109" s="80">
        <v>800000</v>
      </c>
      <c r="G109" s="120">
        <v>1</v>
      </c>
      <c r="H109" s="126">
        <v>80000</v>
      </c>
      <c r="I109" s="80">
        <v>880000</v>
      </c>
    </row>
    <row r="110" spans="1:9" ht="18" customHeight="1" x14ac:dyDescent="0.3">
      <c r="A110" s="82">
        <v>102</v>
      </c>
      <c r="B110" s="93">
        <v>45729</v>
      </c>
      <c r="C110" s="83" t="s">
        <v>1580</v>
      </c>
      <c r="D110" s="113" t="s">
        <v>2912</v>
      </c>
      <c r="F110" s="80">
        <v>320000</v>
      </c>
      <c r="G110" s="120">
        <v>1</v>
      </c>
      <c r="H110" s="126">
        <v>32000</v>
      </c>
      <c r="I110" s="80">
        <v>352000</v>
      </c>
    </row>
    <row r="111" spans="1:9" ht="18" customHeight="1" x14ac:dyDescent="0.3">
      <c r="A111" s="82">
        <v>103</v>
      </c>
      <c r="B111" s="93">
        <v>45729</v>
      </c>
      <c r="C111" s="83" t="s">
        <v>1580</v>
      </c>
      <c r="D111" s="113" t="s">
        <v>1582</v>
      </c>
      <c r="F111" s="80">
        <v>340000</v>
      </c>
      <c r="G111" s="120">
        <v>1</v>
      </c>
      <c r="H111" s="126">
        <v>34000</v>
      </c>
      <c r="I111" s="80">
        <v>374000</v>
      </c>
    </row>
    <row r="112" spans="1:9" ht="18" customHeight="1" x14ac:dyDescent="0.3">
      <c r="A112" s="82">
        <v>104</v>
      </c>
      <c r="B112" s="93">
        <v>45729</v>
      </c>
      <c r="C112" s="83" t="s">
        <v>1580</v>
      </c>
      <c r="D112" s="113" t="s">
        <v>1583</v>
      </c>
      <c r="F112" s="80">
        <v>7727</v>
      </c>
      <c r="G112" s="120">
        <v>1</v>
      </c>
      <c r="H112" s="126">
        <v>772.7</v>
      </c>
      <c r="I112" s="80">
        <v>8499.7000000000007</v>
      </c>
    </row>
    <row r="113" spans="1:9" ht="18" customHeight="1" x14ac:dyDescent="0.3">
      <c r="A113" s="82">
        <v>105</v>
      </c>
      <c r="B113" s="93">
        <v>45716</v>
      </c>
      <c r="C113" s="83" t="s">
        <v>1580</v>
      </c>
      <c r="D113" s="113" t="s">
        <v>1203</v>
      </c>
      <c r="F113" s="80">
        <v>1100000</v>
      </c>
      <c r="G113" s="120">
        <v>1</v>
      </c>
      <c r="H113" s="126">
        <v>110000</v>
      </c>
      <c r="I113" s="80">
        <v>1210000</v>
      </c>
    </row>
    <row r="114" spans="1:9" ht="18" customHeight="1" x14ac:dyDescent="0.3">
      <c r="A114" s="82">
        <v>106</v>
      </c>
      <c r="B114" s="93">
        <v>45722</v>
      </c>
      <c r="C114" s="83" t="s">
        <v>1461</v>
      </c>
      <c r="D114" s="113" t="s">
        <v>1586</v>
      </c>
      <c r="F114" s="80">
        <v>572727</v>
      </c>
      <c r="G114" s="120">
        <v>1</v>
      </c>
      <c r="H114" s="126">
        <v>57272.7</v>
      </c>
      <c r="I114" s="80">
        <v>629999.69999999995</v>
      </c>
    </row>
    <row r="115" spans="1:9" ht="18" customHeight="1" x14ac:dyDescent="0.3">
      <c r="A115" s="82">
        <v>107</v>
      </c>
      <c r="B115" s="93">
        <v>45722</v>
      </c>
      <c r="C115" s="83" t="s">
        <v>987</v>
      </c>
      <c r="D115" s="113" t="s">
        <v>1201</v>
      </c>
      <c r="F115" s="80">
        <v>1000000</v>
      </c>
      <c r="G115" s="120">
        <v>1</v>
      </c>
      <c r="H115" s="126">
        <v>100000</v>
      </c>
      <c r="I115" s="80">
        <v>1100000</v>
      </c>
    </row>
    <row r="116" spans="1:9" ht="18" customHeight="1" x14ac:dyDescent="0.3">
      <c r="A116" s="82">
        <v>108</v>
      </c>
      <c r="B116" s="93">
        <v>45722</v>
      </c>
      <c r="C116" s="83" t="s">
        <v>987</v>
      </c>
      <c r="D116" s="113" t="s">
        <v>1490</v>
      </c>
      <c r="F116" s="80">
        <v>350000</v>
      </c>
      <c r="G116" s="120">
        <v>1</v>
      </c>
      <c r="H116" s="126">
        <v>35000</v>
      </c>
      <c r="I116" s="80">
        <v>385000</v>
      </c>
    </row>
    <row r="117" spans="1:9" ht="18" customHeight="1" x14ac:dyDescent="0.3">
      <c r="A117" s="82">
        <v>109</v>
      </c>
      <c r="B117" s="93">
        <v>45722</v>
      </c>
      <c r="C117" s="83" t="s">
        <v>987</v>
      </c>
      <c r="D117" s="113" t="s">
        <v>1108</v>
      </c>
      <c r="F117" s="80">
        <v>129000</v>
      </c>
      <c r="G117" s="120">
        <v>1</v>
      </c>
      <c r="H117" s="126">
        <v>12900</v>
      </c>
      <c r="I117" s="80">
        <v>141900</v>
      </c>
    </row>
    <row r="118" spans="1:9" ht="18" customHeight="1" x14ac:dyDescent="0.3">
      <c r="A118" s="82">
        <v>110</v>
      </c>
      <c r="B118" s="93">
        <v>45726</v>
      </c>
      <c r="C118" s="83" t="s">
        <v>987</v>
      </c>
      <c r="D118" s="113" t="s">
        <v>1164</v>
      </c>
      <c r="F118" s="80">
        <v>600000</v>
      </c>
      <c r="G118" s="120">
        <v>1</v>
      </c>
      <c r="H118" s="126">
        <v>60000</v>
      </c>
      <c r="I118" s="80">
        <v>660000</v>
      </c>
    </row>
    <row r="119" spans="1:9" ht="18" customHeight="1" x14ac:dyDescent="0.3">
      <c r="A119" s="82">
        <v>111</v>
      </c>
      <c r="B119" s="93">
        <v>45735</v>
      </c>
      <c r="C119" s="83" t="s">
        <v>1590</v>
      </c>
      <c r="D119" s="113" t="s">
        <v>1201</v>
      </c>
      <c r="F119" s="80">
        <v>1200000</v>
      </c>
      <c r="G119" s="120">
        <v>1</v>
      </c>
      <c r="H119" s="126">
        <v>120000</v>
      </c>
      <c r="I119" s="80">
        <v>1320000</v>
      </c>
    </row>
    <row r="120" spans="1:9" ht="18" customHeight="1" x14ac:dyDescent="0.3">
      <c r="A120" s="82">
        <v>112</v>
      </c>
      <c r="B120" s="93">
        <v>45736</v>
      </c>
      <c r="C120" s="83" t="s">
        <v>1592</v>
      </c>
      <c r="D120" s="113" t="s">
        <v>1154</v>
      </c>
      <c r="F120" s="80">
        <v>1500000</v>
      </c>
      <c r="G120" s="120">
        <v>1</v>
      </c>
      <c r="H120" s="126">
        <v>150000</v>
      </c>
      <c r="I120" s="80">
        <v>1650000</v>
      </c>
    </row>
    <row r="121" spans="1:9" ht="18" customHeight="1" x14ac:dyDescent="0.3">
      <c r="A121" s="82">
        <v>113</v>
      </c>
      <c r="B121" s="93">
        <v>45721</v>
      </c>
      <c r="C121" s="83" t="s">
        <v>1446</v>
      </c>
      <c r="D121" s="113" t="s">
        <v>4377</v>
      </c>
      <c r="F121" s="80">
        <v>610000</v>
      </c>
      <c r="G121" s="120">
        <v>1</v>
      </c>
      <c r="H121" s="126">
        <v>61000</v>
      </c>
      <c r="I121" s="80">
        <v>671000</v>
      </c>
    </row>
    <row r="122" spans="1:9" ht="18" customHeight="1" x14ac:dyDescent="0.3">
      <c r="A122" s="82">
        <v>114</v>
      </c>
      <c r="B122" s="93">
        <v>45721</v>
      </c>
      <c r="C122" s="83" t="s">
        <v>1446</v>
      </c>
      <c r="D122" s="113" t="s">
        <v>1254</v>
      </c>
      <c r="F122" s="120">
        <v>130000</v>
      </c>
      <c r="G122" s="85">
        <v>1</v>
      </c>
      <c r="H122" s="126">
        <v>13000</v>
      </c>
      <c r="I122" s="80">
        <v>143000</v>
      </c>
    </row>
    <row r="123" spans="1:9" ht="18" customHeight="1" x14ac:dyDescent="0.3">
      <c r="A123" s="82">
        <v>115</v>
      </c>
      <c r="B123" s="93">
        <v>45721</v>
      </c>
      <c r="C123" s="83" t="s">
        <v>1446</v>
      </c>
      <c r="D123" s="113" t="s">
        <v>1135</v>
      </c>
      <c r="F123" s="120">
        <v>35000</v>
      </c>
      <c r="G123" s="85">
        <v>1</v>
      </c>
      <c r="H123" s="126">
        <v>3500</v>
      </c>
      <c r="I123" s="80">
        <v>38500</v>
      </c>
    </row>
    <row r="124" spans="1:9" ht="18" customHeight="1" x14ac:dyDescent="0.3">
      <c r="A124" s="82">
        <v>116</v>
      </c>
      <c r="B124" s="93">
        <v>45721</v>
      </c>
      <c r="C124" s="83" t="s">
        <v>1446</v>
      </c>
      <c r="D124" s="113" t="s">
        <v>1594</v>
      </c>
      <c r="F124" s="120">
        <v>20000</v>
      </c>
      <c r="G124" s="85">
        <v>1</v>
      </c>
      <c r="H124" s="126">
        <v>2000</v>
      </c>
      <c r="I124" s="80">
        <v>22000</v>
      </c>
    </row>
    <row r="125" spans="1:9" ht="18" customHeight="1" x14ac:dyDescent="0.3">
      <c r="A125" s="82">
        <v>117</v>
      </c>
      <c r="B125" s="93">
        <v>45736</v>
      </c>
      <c r="C125" s="83" t="s">
        <v>1596</v>
      </c>
      <c r="D125" s="113" t="s">
        <v>1597</v>
      </c>
      <c r="F125" s="120">
        <v>2200000</v>
      </c>
      <c r="G125" s="85">
        <v>1</v>
      </c>
      <c r="H125" s="126">
        <v>220000</v>
      </c>
      <c r="I125" s="80">
        <v>2420000</v>
      </c>
    </row>
    <row r="126" spans="1:9" ht="18" customHeight="1" x14ac:dyDescent="0.3">
      <c r="A126" s="82">
        <v>118</v>
      </c>
      <c r="B126" s="93">
        <v>45735</v>
      </c>
      <c r="D126" s="113" t="s">
        <v>1597</v>
      </c>
      <c r="F126" s="120">
        <v>2180000</v>
      </c>
      <c r="G126" s="85">
        <v>1</v>
      </c>
      <c r="H126" s="126">
        <v>218000</v>
      </c>
      <c r="I126" s="80">
        <v>2398000</v>
      </c>
    </row>
    <row r="127" spans="1:9" ht="18" customHeight="1" x14ac:dyDescent="0.3">
      <c r="A127" s="82">
        <v>119</v>
      </c>
      <c r="B127" s="93">
        <v>45744</v>
      </c>
      <c r="D127" s="113" t="s">
        <v>1600</v>
      </c>
      <c r="F127" s="120">
        <v>2000000</v>
      </c>
      <c r="G127" s="85">
        <v>1</v>
      </c>
      <c r="H127" s="126">
        <v>200000</v>
      </c>
      <c r="I127" s="80">
        <v>2200000</v>
      </c>
    </row>
    <row r="128" spans="1:9" ht="18" customHeight="1" x14ac:dyDescent="0.3">
      <c r="A128" s="82">
        <v>120</v>
      </c>
      <c r="B128" s="93">
        <v>45748</v>
      </c>
      <c r="C128" s="83" t="s">
        <v>1571</v>
      </c>
      <c r="D128" s="113" t="s">
        <v>2912</v>
      </c>
      <c r="F128" s="120">
        <v>381818</v>
      </c>
      <c r="G128" s="85">
        <v>1</v>
      </c>
      <c r="H128" s="126">
        <v>38181.800000000003</v>
      </c>
      <c r="I128" s="80">
        <v>419999.8</v>
      </c>
    </row>
    <row r="129" spans="1:9" ht="18" customHeight="1" x14ac:dyDescent="0.3">
      <c r="A129" s="82">
        <v>121</v>
      </c>
      <c r="B129" s="93">
        <v>45748</v>
      </c>
      <c r="C129" s="83" t="s">
        <v>1571</v>
      </c>
      <c r="D129" s="113" t="s">
        <v>1621</v>
      </c>
      <c r="F129" s="120">
        <v>12000</v>
      </c>
      <c r="G129" s="85">
        <v>1</v>
      </c>
      <c r="H129" s="126">
        <v>1200</v>
      </c>
      <c r="I129" s="80">
        <v>13200</v>
      </c>
    </row>
    <row r="130" spans="1:9" ht="18" customHeight="1" x14ac:dyDescent="0.3">
      <c r="A130" s="82">
        <v>122</v>
      </c>
      <c r="B130" s="93">
        <v>45748</v>
      </c>
      <c r="C130" s="83" t="s">
        <v>1571</v>
      </c>
      <c r="D130" s="113" t="s">
        <v>2912</v>
      </c>
      <c r="F130" s="120">
        <v>381818</v>
      </c>
      <c r="G130" s="85">
        <v>1</v>
      </c>
      <c r="H130" s="126">
        <v>38181.800000000003</v>
      </c>
      <c r="I130" s="80">
        <v>419999.8</v>
      </c>
    </row>
    <row r="131" spans="1:9" ht="18" customHeight="1" x14ac:dyDescent="0.3">
      <c r="A131" s="82">
        <v>123</v>
      </c>
      <c r="B131" s="93">
        <v>45748</v>
      </c>
      <c r="C131" s="83" t="s">
        <v>1571</v>
      </c>
      <c r="D131" s="113" t="s">
        <v>1621</v>
      </c>
      <c r="F131" s="120">
        <v>12000</v>
      </c>
      <c r="G131" s="85">
        <v>1</v>
      </c>
      <c r="H131" s="126">
        <v>1200</v>
      </c>
      <c r="I131" s="80">
        <v>13200</v>
      </c>
    </row>
    <row r="132" spans="1:9" ht="18" customHeight="1" x14ac:dyDescent="0.3">
      <c r="A132" s="82">
        <v>124</v>
      </c>
      <c r="B132" s="93">
        <v>45748</v>
      </c>
      <c r="C132" s="83" t="s">
        <v>1571</v>
      </c>
      <c r="D132" s="113" t="s">
        <v>1623</v>
      </c>
      <c r="F132" s="120">
        <v>27000</v>
      </c>
      <c r="G132" s="85">
        <v>1</v>
      </c>
      <c r="H132" s="126">
        <v>2700</v>
      </c>
      <c r="I132" s="80">
        <v>29700</v>
      </c>
    </row>
    <row r="133" spans="1:9" ht="18" customHeight="1" x14ac:dyDescent="0.3">
      <c r="A133" s="82">
        <v>125</v>
      </c>
      <c r="B133" s="93">
        <v>45749</v>
      </c>
      <c r="C133" s="83" t="s">
        <v>1443</v>
      </c>
      <c r="D133" s="113" t="s">
        <v>1630</v>
      </c>
      <c r="F133" s="120">
        <v>850000</v>
      </c>
      <c r="G133" s="85">
        <v>1</v>
      </c>
      <c r="I133" s="80">
        <v>850000</v>
      </c>
    </row>
    <row r="134" spans="1:9" ht="18" customHeight="1" x14ac:dyDescent="0.3">
      <c r="A134" s="82">
        <v>126</v>
      </c>
      <c r="B134" s="93">
        <v>45749</v>
      </c>
      <c r="C134" s="83" t="s">
        <v>1535</v>
      </c>
      <c r="D134" s="113" t="s">
        <v>1201</v>
      </c>
      <c r="F134" s="120">
        <v>1200000</v>
      </c>
      <c r="G134" s="85">
        <v>1</v>
      </c>
      <c r="I134" s="80">
        <v>1200000</v>
      </c>
    </row>
    <row r="135" spans="1:9" ht="18" customHeight="1" x14ac:dyDescent="0.3">
      <c r="A135" s="82">
        <v>127</v>
      </c>
      <c r="B135" s="93">
        <v>45749</v>
      </c>
      <c r="C135" s="83" t="s">
        <v>1535</v>
      </c>
      <c r="D135" s="113" t="s">
        <v>1490</v>
      </c>
      <c r="F135" s="120">
        <v>350000</v>
      </c>
      <c r="G135" s="85">
        <v>1</v>
      </c>
      <c r="I135" s="80">
        <v>350000</v>
      </c>
    </row>
    <row r="136" spans="1:9" ht="18" customHeight="1" x14ac:dyDescent="0.3">
      <c r="A136" s="82">
        <v>128</v>
      </c>
      <c r="B136" s="93">
        <v>45749</v>
      </c>
      <c r="C136" s="83" t="s">
        <v>1535</v>
      </c>
      <c r="D136" s="113" t="s">
        <v>1633</v>
      </c>
      <c r="F136" s="120">
        <v>50000</v>
      </c>
      <c r="G136" s="85">
        <v>1</v>
      </c>
      <c r="I136" s="80">
        <v>50000</v>
      </c>
    </row>
    <row r="137" spans="1:9" ht="18" customHeight="1" x14ac:dyDescent="0.3">
      <c r="A137" s="82">
        <v>129</v>
      </c>
      <c r="B137" s="93">
        <v>45749</v>
      </c>
      <c r="C137" s="83" t="s">
        <v>1393</v>
      </c>
      <c r="D137" s="113" t="s">
        <v>1637</v>
      </c>
      <c r="F137" s="120">
        <v>1400000</v>
      </c>
      <c r="G137" s="85">
        <v>1</v>
      </c>
      <c r="I137" s="80">
        <v>1400000</v>
      </c>
    </row>
    <row r="138" spans="1:9" ht="18" customHeight="1" x14ac:dyDescent="0.3">
      <c r="A138" s="82">
        <v>130</v>
      </c>
      <c r="B138" s="93">
        <v>45749</v>
      </c>
      <c r="C138" s="83" t="s">
        <v>1018</v>
      </c>
      <c r="D138" s="113" t="s">
        <v>1638</v>
      </c>
      <c r="F138" s="120">
        <v>1500000</v>
      </c>
      <c r="G138" s="85">
        <v>1</v>
      </c>
      <c r="I138" s="80">
        <v>1500000</v>
      </c>
    </row>
    <row r="139" spans="1:9" ht="18" customHeight="1" x14ac:dyDescent="0.3">
      <c r="A139" s="82">
        <v>131</v>
      </c>
      <c r="B139" s="93">
        <v>45749</v>
      </c>
      <c r="C139" s="83" t="s">
        <v>1018</v>
      </c>
      <c r="D139" s="113" t="s">
        <v>1569</v>
      </c>
      <c r="F139" s="120">
        <v>30000</v>
      </c>
      <c r="G139" s="85">
        <v>1</v>
      </c>
      <c r="I139" s="80">
        <v>30000</v>
      </c>
    </row>
    <row r="140" spans="1:9" ht="18" customHeight="1" x14ac:dyDescent="0.3">
      <c r="A140" s="82">
        <v>132</v>
      </c>
      <c r="B140" s="93">
        <v>45749</v>
      </c>
      <c r="C140" s="83" t="s">
        <v>1652</v>
      </c>
      <c r="D140" s="113" t="s">
        <v>1655</v>
      </c>
      <c r="F140" s="120">
        <v>250000</v>
      </c>
      <c r="G140" s="85">
        <v>1</v>
      </c>
      <c r="I140" s="80">
        <v>250000</v>
      </c>
    </row>
    <row r="141" spans="1:9" ht="18" customHeight="1" x14ac:dyDescent="0.3">
      <c r="A141" s="82">
        <v>133</v>
      </c>
      <c r="B141" s="93">
        <v>45749</v>
      </c>
      <c r="C141" s="83" t="s">
        <v>1657</v>
      </c>
      <c r="D141" s="113" t="s">
        <v>1658</v>
      </c>
      <c r="F141" s="120">
        <v>2600000</v>
      </c>
      <c r="G141" s="85">
        <v>1</v>
      </c>
      <c r="I141" s="80">
        <v>2600000</v>
      </c>
    </row>
    <row r="142" spans="1:9" ht="18" customHeight="1" x14ac:dyDescent="0.3">
      <c r="A142" s="82">
        <v>134</v>
      </c>
      <c r="B142" s="93">
        <v>45749</v>
      </c>
      <c r="C142" s="83" t="s">
        <v>1535</v>
      </c>
      <c r="D142" s="113" t="s">
        <v>1660</v>
      </c>
      <c r="F142" s="120">
        <v>600000</v>
      </c>
      <c r="G142" s="85">
        <v>1</v>
      </c>
      <c r="I142" s="80">
        <v>600000</v>
      </c>
    </row>
    <row r="143" spans="1:9" ht="18" customHeight="1" x14ac:dyDescent="0.3">
      <c r="A143" s="82">
        <v>135</v>
      </c>
      <c r="B143" s="93">
        <v>45750</v>
      </c>
      <c r="C143" s="83" t="s">
        <v>1443</v>
      </c>
      <c r="D143" s="113" t="s">
        <v>1662</v>
      </c>
      <c r="F143" s="120">
        <v>1850000</v>
      </c>
      <c r="G143" s="85">
        <v>1</v>
      </c>
      <c r="I143" s="80">
        <v>1850000</v>
      </c>
    </row>
    <row r="144" spans="1:9" ht="18" customHeight="1" x14ac:dyDescent="0.3">
      <c r="A144" s="82">
        <v>136</v>
      </c>
      <c r="B144" s="93">
        <v>45750</v>
      </c>
      <c r="C144" s="83" t="s">
        <v>1665</v>
      </c>
      <c r="D144" s="113" t="s">
        <v>1668</v>
      </c>
      <c r="F144" s="120">
        <v>1550000</v>
      </c>
      <c r="G144" s="85">
        <v>1</v>
      </c>
      <c r="H144" s="126">
        <v>155000</v>
      </c>
      <c r="I144" s="80">
        <v>1705000</v>
      </c>
    </row>
    <row r="145" spans="1:10" ht="18" customHeight="1" x14ac:dyDescent="0.3">
      <c r="A145" s="82">
        <v>137</v>
      </c>
      <c r="B145" s="93">
        <v>45750</v>
      </c>
      <c r="C145" s="83" t="s">
        <v>1670</v>
      </c>
      <c r="D145" s="113" t="s">
        <v>1139</v>
      </c>
      <c r="F145" s="120">
        <v>650000</v>
      </c>
      <c r="G145" s="85">
        <v>1</v>
      </c>
      <c r="I145" s="80">
        <v>650000</v>
      </c>
    </row>
    <row r="146" spans="1:10" ht="18" customHeight="1" x14ac:dyDescent="0.3">
      <c r="A146" s="82">
        <v>138</v>
      </c>
      <c r="B146" s="93">
        <v>45751</v>
      </c>
      <c r="C146" s="83" t="s">
        <v>1438</v>
      </c>
      <c r="J146" s="80">
        <v>-220000</v>
      </c>
    </row>
    <row r="147" spans="1:10" ht="18" customHeight="1" x14ac:dyDescent="0.3">
      <c r="A147" s="82">
        <v>139</v>
      </c>
      <c r="B147" s="93">
        <v>45751</v>
      </c>
      <c r="C147" s="83" t="s">
        <v>1438</v>
      </c>
      <c r="D147" s="113" t="s">
        <v>1678</v>
      </c>
      <c r="J147" s="80">
        <v>-1600000</v>
      </c>
    </row>
    <row r="148" spans="1:10" ht="18" customHeight="1" x14ac:dyDescent="0.3">
      <c r="A148" s="82">
        <v>140</v>
      </c>
      <c r="B148" s="93">
        <v>45750</v>
      </c>
      <c r="C148" s="83" t="s">
        <v>1438</v>
      </c>
      <c r="D148" s="113" t="s">
        <v>1679</v>
      </c>
      <c r="E148" s="84">
        <v>13000</v>
      </c>
      <c r="F148" s="120">
        <v>25000</v>
      </c>
      <c r="G148" s="85">
        <v>4</v>
      </c>
      <c r="I148" s="80">
        <v>100000</v>
      </c>
    </row>
    <row r="149" spans="1:10" ht="18" customHeight="1" x14ac:dyDescent="0.3">
      <c r="A149" s="82">
        <v>141</v>
      </c>
      <c r="B149" s="93">
        <v>45751</v>
      </c>
      <c r="C149" s="83" t="s">
        <v>1438</v>
      </c>
      <c r="D149" s="113" t="s">
        <v>1682</v>
      </c>
      <c r="J149" s="80">
        <v>-100000</v>
      </c>
    </row>
    <row r="150" spans="1:10" ht="18" customHeight="1" x14ac:dyDescent="0.3">
      <c r="A150" s="82">
        <v>142</v>
      </c>
      <c r="B150" s="93">
        <v>45751</v>
      </c>
      <c r="C150" s="83" t="s">
        <v>1438</v>
      </c>
      <c r="D150" s="113" t="s">
        <v>1683</v>
      </c>
      <c r="J150" s="80">
        <v>-300000</v>
      </c>
    </row>
    <row r="151" spans="1:10" ht="18" customHeight="1" x14ac:dyDescent="0.3">
      <c r="A151" s="82">
        <v>143</v>
      </c>
      <c r="B151" s="93">
        <v>45751</v>
      </c>
      <c r="C151" s="83" t="s">
        <v>1438</v>
      </c>
      <c r="D151" s="113" t="s">
        <v>1684</v>
      </c>
      <c r="J151" s="80">
        <v>-200000</v>
      </c>
    </row>
    <row r="152" spans="1:10" ht="18" customHeight="1" x14ac:dyDescent="0.3">
      <c r="A152" s="82">
        <v>144</v>
      </c>
      <c r="B152" s="93">
        <v>45757</v>
      </c>
      <c r="C152" s="83" t="s">
        <v>1535</v>
      </c>
      <c r="D152" s="113" t="s">
        <v>1738</v>
      </c>
      <c r="F152" s="120">
        <v>1550000</v>
      </c>
      <c r="G152" s="85">
        <v>1</v>
      </c>
      <c r="I152" s="80">
        <v>1550000</v>
      </c>
    </row>
    <row r="153" spans="1:10" ht="18" customHeight="1" x14ac:dyDescent="0.3">
      <c r="A153" s="82">
        <v>145</v>
      </c>
      <c r="B153" s="93">
        <v>45751</v>
      </c>
      <c r="C153" s="83" t="s">
        <v>1463</v>
      </c>
      <c r="D153" s="113" t="s">
        <v>1689</v>
      </c>
      <c r="F153" s="120">
        <v>200000</v>
      </c>
      <c r="G153" s="85">
        <v>1</v>
      </c>
      <c r="I153" s="80">
        <v>200000</v>
      </c>
    </row>
    <row r="154" spans="1:10" ht="18" customHeight="1" x14ac:dyDescent="0.3">
      <c r="A154" s="82">
        <v>146</v>
      </c>
      <c r="B154" s="93">
        <v>45751</v>
      </c>
      <c r="C154" s="83" t="s">
        <v>1716</v>
      </c>
      <c r="D154" s="113" t="s">
        <v>1711</v>
      </c>
      <c r="E154" s="84">
        <v>85000</v>
      </c>
      <c r="F154" s="120">
        <v>150000</v>
      </c>
      <c r="G154" s="85">
        <v>1</v>
      </c>
      <c r="I154" s="80">
        <v>150000</v>
      </c>
    </row>
    <row r="155" spans="1:10" ht="18" customHeight="1" x14ac:dyDescent="0.3">
      <c r="A155" s="82">
        <v>147</v>
      </c>
      <c r="B155" s="93">
        <v>45751</v>
      </c>
      <c r="C155" s="83" t="s">
        <v>1716</v>
      </c>
      <c r="D155" s="113" t="s">
        <v>1710</v>
      </c>
      <c r="E155" s="84">
        <v>9000</v>
      </c>
      <c r="F155" s="120">
        <v>20000</v>
      </c>
      <c r="G155" s="85">
        <v>2</v>
      </c>
      <c r="I155" s="80">
        <v>40000</v>
      </c>
    </row>
    <row r="156" spans="1:10" ht="18" customHeight="1" x14ac:dyDescent="0.3">
      <c r="A156" s="82">
        <v>148</v>
      </c>
      <c r="B156" s="93">
        <v>45751</v>
      </c>
      <c r="C156" s="83" t="s">
        <v>1716</v>
      </c>
      <c r="D156" s="113" t="s">
        <v>1697</v>
      </c>
      <c r="E156" s="84">
        <v>70000</v>
      </c>
      <c r="F156" s="120">
        <v>129000</v>
      </c>
      <c r="G156" s="85">
        <v>2</v>
      </c>
      <c r="I156" s="80">
        <v>258000</v>
      </c>
    </row>
    <row r="157" spans="1:10" ht="18" customHeight="1" x14ac:dyDescent="0.3">
      <c r="A157" s="82">
        <v>149</v>
      </c>
      <c r="B157" s="93">
        <v>45751</v>
      </c>
      <c r="C157" s="83" t="s">
        <v>1716</v>
      </c>
      <c r="D157" s="113" t="s">
        <v>1699</v>
      </c>
      <c r="F157" s="120">
        <v>50000</v>
      </c>
      <c r="G157" s="85">
        <v>1</v>
      </c>
      <c r="I157" s="80">
        <v>50000</v>
      </c>
    </row>
    <row r="158" spans="1:10" ht="18" customHeight="1" x14ac:dyDescent="0.3">
      <c r="A158" s="82">
        <v>150</v>
      </c>
      <c r="B158" s="93">
        <v>45751</v>
      </c>
      <c r="C158" s="83" t="s">
        <v>1716</v>
      </c>
      <c r="D158" s="113" t="s">
        <v>1260</v>
      </c>
      <c r="F158" s="120">
        <v>50000</v>
      </c>
      <c r="G158" s="85">
        <v>3</v>
      </c>
      <c r="I158" s="80">
        <v>150000</v>
      </c>
    </row>
    <row r="159" spans="1:10" ht="18" customHeight="1" x14ac:dyDescent="0.3">
      <c r="A159" s="82">
        <v>151</v>
      </c>
      <c r="B159" s="93">
        <v>45752</v>
      </c>
      <c r="C159" s="83" t="s">
        <v>1535</v>
      </c>
      <c r="D159" s="113" t="s">
        <v>1738</v>
      </c>
      <c r="F159" s="120">
        <v>1550000</v>
      </c>
      <c r="G159" s="85">
        <v>1</v>
      </c>
      <c r="I159" s="80">
        <v>1550000</v>
      </c>
    </row>
    <row r="160" spans="1:10" ht="18" customHeight="1" x14ac:dyDescent="0.3">
      <c r="A160" s="82">
        <v>152</v>
      </c>
      <c r="B160" s="93">
        <v>45752</v>
      </c>
      <c r="C160" s="83" t="s">
        <v>1574</v>
      </c>
      <c r="D160" s="113" t="s">
        <v>1740</v>
      </c>
      <c r="J160" s="80">
        <v>-4000000</v>
      </c>
    </row>
    <row r="161" spans="1:10" ht="18" customHeight="1" x14ac:dyDescent="0.3">
      <c r="A161" s="82">
        <v>153</v>
      </c>
      <c r="B161" s="93">
        <v>45752</v>
      </c>
      <c r="C161" s="83" t="s">
        <v>1393</v>
      </c>
      <c r="D161" s="113" t="s">
        <v>1201</v>
      </c>
      <c r="F161" s="120">
        <v>1200000</v>
      </c>
      <c r="G161" s="85">
        <v>1</v>
      </c>
      <c r="I161" s="80">
        <v>1200000</v>
      </c>
    </row>
    <row r="162" spans="1:10" ht="18" customHeight="1" x14ac:dyDescent="0.3">
      <c r="A162" s="82">
        <v>154</v>
      </c>
      <c r="B162" s="93">
        <v>45752</v>
      </c>
      <c r="C162" s="83" t="s">
        <v>1393</v>
      </c>
      <c r="D162" s="113" t="s">
        <v>1490</v>
      </c>
      <c r="F162" s="120">
        <v>350000</v>
      </c>
      <c r="G162" s="85">
        <v>1</v>
      </c>
      <c r="I162" s="80">
        <v>350000</v>
      </c>
    </row>
    <row r="163" spans="1:10" ht="18" customHeight="1" x14ac:dyDescent="0.3">
      <c r="A163" s="82">
        <v>155</v>
      </c>
      <c r="B163" s="93">
        <v>45754</v>
      </c>
      <c r="C163" s="83" t="s">
        <v>1741</v>
      </c>
      <c r="D163" s="113" t="s">
        <v>1742</v>
      </c>
      <c r="F163" s="120">
        <v>650000</v>
      </c>
      <c r="G163" s="85">
        <v>1</v>
      </c>
      <c r="I163" s="80">
        <v>650000</v>
      </c>
    </row>
    <row r="164" spans="1:10" ht="18" customHeight="1" x14ac:dyDescent="0.3">
      <c r="A164" s="82">
        <v>156</v>
      </c>
      <c r="B164" s="93">
        <v>45754</v>
      </c>
      <c r="C164" s="83" t="s">
        <v>1147</v>
      </c>
      <c r="D164" s="113" t="s">
        <v>4378</v>
      </c>
      <c r="E164" s="84">
        <v>480000</v>
      </c>
      <c r="F164" s="120">
        <v>549000</v>
      </c>
      <c r="G164" s="85">
        <v>1</v>
      </c>
      <c r="I164" s="80">
        <v>549000</v>
      </c>
    </row>
    <row r="165" spans="1:10" ht="18" customHeight="1" x14ac:dyDescent="0.3">
      <c r="A165" s="82">
        <v>157</v>
      </c>
      <c r="B165" s="93">
        <v>45754</v>
      </c>
      <c r="C165" s="83" t="s">
        <v>1147</v>
      </c>
      <c r="D165" s="113" t="s">
        <v>1636</v>
      </c>
      <c r="F165" s="120">
        <v>75000</v>
      </c>
      <c r="G165" s="85">
        <v>1</v>
      </c>
      <c r="I165" s="80">
        <v>75000</v>
      </c>
    </row>
    <row r="166" spans="1:10" ht="18" customHeight="1" x14ac:dyDescent="0.3">
      <c r="A166" s="82">
        <v>158</v>
      </c>
      <c r="B166" s="93">
        <v>45754</v>
      </c>
      <c r="C166" s="83" t="s">
        <v>1716</v>
      </c>
      <c r="D166" s="113" t="s">
        <v>2912</v>
      </c>
      <c r="F166" s="120">
        <v>510000</v>
      </c>
      <c r="G166" s="85">
        <v>1</v>
      </c>
      <c r="I166" s="80">
        <v>510000</v>
      </c>
    </row>
    <row r="167" spans="1:10" ht="18" customHeight="1" x14ac:dyDescent="0.3">
      <c r="A167" s="82">
        <v>159</v>
      </c>
      <c r="B167" s="93">
        <v>45754</v>
      </c>
      <c r="C167" s="83" t="s">
        <v>1053</v>
      </c>
      <c r="D167" s="113" t="s">
        <v>1203</v>
      </c>
      <c r="F167" s="120">
        <v>1300000</v>
      </c>
      <c r="G167" s="85">
        <v>1</v>
      </c>
      <c r="I167" s="80">
        <v>1300000</v>
      </c>
    </row>
    <row r="168" spans="1:10" ht="18" customHeight="1" x14ac:dyDescent="0.3">
      <c r="A168" s="82">
        <v>160</v>
      </c>
      <c r="B168" s="93">
        <v>45754</v>
      </c>
      <c r="C168" s="83" t="s">
        <v>1784</v>
      </c>
      <c r="D168" s="113" t="s">
        <v>1788</v>
      </c>
      <c r="F168" s="120">
        <v>600000</v>
      </c>
      <c r="G168" s="85">
        <v>1</v>
      </c>
      <c r="I168" s="80">
        <v>600000</v>
      </c>
    </row>
    <row r="169" spans="1:10" ht="18" customHeight="1" x14ac:dyDescent="0.3">
      <c r="A169" s="82">
        <v>161</v>
      </c>
      <c r="B169" s="93">
        <v>45754</v>
      </c>
      <c r="C169" s="83" t="s">
        <v>1784</v>
      </c>
      <c r="D169" s="113" t="s">
        <v>4378</v>
      </c>
      <c r="E169" s="84">
        <v>480000</v>
      </c>
      <c r="F169" s="120">
        <v>549000</v>
      </c>
      <c r="G169" s="85">
        <v>1</v>
      </c>
      <c r="I169" s="80">
        <v>549000</v>
      </c>
    </row>
    <row r="170" spans="1:10" ht="18" customHeight="1" x14ac:dyDescent="0.3">
      <c r="A170" s="82">
        <v>162</v>
      </c>
      <c r="B170" s="93">
        <v>45754</v>
      </c>
      <c r="C170" s="83" t="s">
        <v>1784</v>
      </c>
      <c r="D170" s="113" t="s">
        <v>1790</v>
      </c>
      <c r="E170" s="84">
        <v>16000</v>
      </c>
      <c r="F170" s="120">
        <v>50000</v>
      </c>
      <c r="G170" s="85">
        <v>1</v>
      </c>
      <c r="I170" s="80">
        <v>50000</v>
      </c>
    </row>
    <row r="171" spans="1:10" ht="18" customHeight="1" x14ac:dyDescent="0.3">
      <c r="A171" s="82">
        <v>163</v>
      </c>
      <c r="B171" s="93">
        <v>45754</v>
      </c>
      <c r="C171" s="83" t="s">
        <v>1716</v>
      </c>
      <c r="D171" s="113" t="s">
        <v>1254</v>
      </c>
      <c r="E171" s="84">
        <v>90000</v>
      </c>
      <c r="F171" s="120">
        <v>130000</v>
      </c>
      <c r="G171" s="85">
        <v>1</v>
      </c>
      <c r="I171" s="80">
        <v>130000</v>
      </c>
    </row>
    <row r="172" spans="1:10" ht="18" customHeight="1" x14ac:dyDescent="0.3">
      <c r="A172" s="82">
        <v>164</v>
      </c>
      <c r="B172" s="93">
        <v>45754</v>
      </c>
      <c r="C172" s="83" t="s">
        <v>1716</v>
      </c>
      <c r="D172" s="113" t="s">
        <v>2912</v>
      </c>
      <c r="F172" s="120">
        <v>510000</v>
      </c>
      <c r="G172" s="85">
        <v>1</v>
      </c>
      <c r="I172" s="80">
        <v>510000</v>
      </c>
    </row>
    <row r="173" spans="1:10" ht="18" customHeight="1" x14ac:dyDescent="0.3">
      <c r="A173" s="82">
        <v>165</v>
      </c>
      <c r="B173" s="93">
        <v>45754</v>
      </c>
      <c r="C173" s="83" t="s">
        <v>1393</v>
      </c>
      <c r="D173" s="113" t="s">
        <v>1201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166</v>
      </c>
      <c r="B174" s="93">
        <v>45754</v>
      </c>
      <c r="C174" s="83" t="s">
        <v>1473</v>
      </c>
      <c r="D174" s="113" t="s">
        <v>1794</v>
      </c>
      <c r="J174" s="80">
        <v>-2000000</v>
      </c>
    </row>
    <row r="175" spans="1:10" ht="18" customHeight="1" x14ac:dyDescent="0.3">
      <c r="A175" s="82">
        <v>167</v>
      </c>
      <c r="B175" s="93">
        <v>45755</v>
      </c>
      <c r="C175" s="83" t="s">
        <v>1443</v>
      </c>
      <c r="D175" s="113" t="s">
        <v>1796</v>
      </c>
      <c r="F175" s="120">
        <v>1500000</v>
      </c>
      <c r="G175" s="85">
        <v>1</v>
      </c>
      <c r="I175" s="80">
        <v>1500000</v>
      </c>
    </row>
    <row r="176" spans="1:10" ht="18" customHeight="1" x14ac:dyDescent="0.3">
      <c r="A176" s="82">
        <v>168</v>
      </c>
      <c r="B176" s="93">
        <v>45755</v>
      </c>
      <c r="C176" s="83" t="s">
        <v>1443</v>
      </c>
      <c r="D176" s="113" t="s">
        <v>1569</v>
      </c>
      <c r="E176" s="84">
        <v>33000</v>
      </c>
      <c r="F176" s="120">
        <v>50000</v>
      </c>
      <c r="G176" s="85">
        <v>1</v>
      </c>
      <c r="I176" s="80">
        <v>50000</v>
      </c>
    </row>
    <row r="177" spans="1:9" ht="18" customHeight="1" x14ac:dyDescent="0.3">
      <c r="A177" s="82">
        <v>169</v>
      </c>
      <c r="B177" s="93">
        <v>45755</v>
      </c>
      <c r="C177" s="83" t="s">
        <v>1799</v>
      </c>
      <c r="D177" s="113" t="s">
        <v>1637</v>
      </c>
      <c r="F177" s="120">
        <v>1400000</v>
      </c>
      <c r="G177" s="85">
        <v>1</v>
      </c>
      <c r="H177" s="126">
        <v>140000</v>
      </c>
      <c r="I177" s="80">
        <v>1540000</v>
      </c>
    </row>
    <row r="178" spans="1:9" ht="18" customHeight="1" x14ac:dyDescent="0.3">
      <c r="A178" s="82">
        <v>170</v>
      </c>
      <c r="B178" s="93">
        <v>45755</v>
      </c>
      <c r="C178" s="83" t="s">
        <v>1018</v>
      </c>
      <c r="D178" s="113" t="s">
        <v>1711</v>
      </c>
      <c r="E178" s="84">
        <v>85000</v>
      </c>
      <c r="F178" s="120">
        <v>150000</v>
      </c>
      <c r="G178" s="85">
        <v>1</v>
      </c>
      <c r="I178" s="80">
        <v>150000</v>
      </c>
    </row>
    <row r="179" spans="1:9" ht="18" customHeight="1" x14ac:dyDescent="0.3">
      <c r="A179" s="82">
        <v>171</v>
      </c>
      <c r="B179" s="93">
        <v>45755</v>
      </c>
      <c r="C179" s="83" t="s">
        <v>1803</v>
      </c>
      <c r="D179" s="113" t="s">
        <v>1758</v>
      </c>
      <c r="E179" s="84">
        <v>45000</v>
      </c>
      <c r="F179" s="120">
        <v>65000</v>
      </c>
      <c r="G179" s="85">
        <v>1</v>
      </c>
      <c r="I179" s="80">
        <v>65000</v>
      </c>
    </row>
    <row r="180" spans="1:9" ht="18" customHeight="1" x14ac:dyDescent="0.3">
      <c r="A180" s="82">
        <v>172</v>
      </c>
      <c r="B180" s="93">
        <v>45755</v>
      </c>
      <c r="C180" s="83" t="s">
        <v>1803</v>
      </c>
      <c r="D180" s="113" t="s">
        <v>1758</v>
      </c>
      <c r="E180" s="84">
        <v>11200</v>
      </c>
      <c r="F180" s="120">
        <v>25000</v>
      </c>
      <c r="G180" s="85">
        <v>1</v>
      </c>
      <c r="I180" s="80">
        <v>25000</v>
      </c>
    </row>
    <row r="181" spans="1:9" ht="18" customHeight="1" x14ac:dyDescent="0.3">
      <c r="A181" s="82">
        <v>173</v>
      </c>
      <c r="B181" s="93">
        <v>45755</v>
      </c>
      <c r="C181" s="83" t="s">
        <v>1574</v>
      </c>
      <c r="D181" s="113" t="s">
        <v>4378</v>
      </c>
      <c r="E181" s="84">
        <v>480000</v>
      </c>
      <c r="F181" s="120">
        <v>549000</v>
      </c>
      <c r="G181" s="85">
        <v>1</v>
      </c>
      <c r="I181" s="80">
        <v>549000</v>
      </c>
    </row>
    <row r="182" spans="1:9" ht="18" customHeight="1" x14ac:dyDescent="0.3">
      <c r="A182" s="82">
        <v>174</v>
      </c>
      <c r="B182" s="93">
        <v>45755</v>
      </c>
      <c r="C182" s="83" t="s">
        <v>1806</v>
      </c>
      <c r="D182" s="113" t="s">
        <v>1737</v>
      </c>
      <c r="F182" s="120">
        <v>650000</v>
      </c>
      <c r="G182" s="85">
        <v>1</v>
      </c>
      <c r="H182" s="126">
        <v>65000</v>
      </c>
      <c r="I182" s="80">
        <v>715000</v>
      </c>
    </row>
    <row r="183" spans="1:9" ht="18" customHeight="1" x14ac:dyDescent="0.3">
      <c r="A183" s="82">
        <v>175</v>
      </c>
      <c r="B183" s="93">
        <v>45756</v>
      </c>
      <c r="C183" s="83" t="s">
        <v>1716</v>
      </c>
      <c r="D183" s="113" t="s">
        <v>1254</v>
      </c>
      <c r="E183" s="84">
        <v>90000</v>
      </c>
      <c r="F183" s="120">
        <v>130000</v>
      </c>
      <c r="G183" s="85">
        <v>2</v>
      </c>
      <c r="I183" s="80">
        <v>260000</v>
      </c>
    </row>
    <row r="184" spans="1:9" ht="18" customHeight="1" x14ac:dyDescent="0.3">
      <c r="A184" s="82">
        <v>176</v>
      </c>
      <c r="B184" s="93">
        <v>45756</v>
      </c>
      <c r="C184" s="83" t="s">
        <v>1716</v>
      </c>
      <c r="D184" s="113" t="s">
        <v>1817</v>
      </c>
      <c r="E184" s="84">
        <v>8500</v>
      </c>
      <c r="F184" s="120">
        <v>10000</v>
      </c>
      <c r="G184" s="85">
        <v>2</v>
      </c>
      <c r="I184" s="80">
        <v>20000</v>
      </c>
    </row>
    <row r="185" spans="1:9" ht="18" customHeight="1" x14ac:dyDescent="0.3">
      <c r="A185" s="82">
        <v>177</v>
      </c>
      <c r="B185" s="93">
        <v>45756</v>
      </c>
      <c r="C185" s="83" t="s">
        <v>1716</v>
      </c>
      <c r="D185" s="113" t="s">
        <v>1790</v>
      </c>
      <c r="E185" s="84">
        <v>16000</v>
      </c>
      <c r="F185" s="120">
        <v>20000</v>
      </c>
      <c r="G185" s="85">
        <v>3</v>
      </c>
      <c r="I185" s="80">
        <v>60000</v>
      </c>
    </row>
    <row r="186" spans="1:9" ht="18" customHeight="1" x14ac:dyDescent="0.3">
      <c r="A186" s="82">
        <v>178</v>
      </c>
      <c r="B186" s="93">
        <v>45757</v>
      </c>
      <c r="C186" s="83" t="s">
        <v>1535</v>
      </c>
      <c r="D186" s="113" t="s">
        <v>1738</v>
      </c>
      <c r="F186" s="120">
        <v>1550000</v>
      </c>
      <c r="G186" s="85">
        <v>1</v>
      </c>
      <c r="I186" s="80">
        <v>1550000</v>
      </c>
    </row>
    <row r="187" spans="1:9" ht="18" customHeight="1" x14ac:dyDescent="0.3">
      <c r="A187" s="82">
        <v>179</v>
      </c>
      <c r="B187" s="93">
        <v>45757</v>
      </c>
      <c r="C187" s="83" t="s">
        <v>1452</v>
      </c>
      <c r="D187" s="113" t="s">
        <v>1738</v>
      </c>
      <c r="F187" s="120">
        <v>1550000</v>
      </c>
      <c r="G187" s="85">
        <v>1</v>
      </c>
      <c r="I187" s="80">
        <v>1550000</v>
      </c>
    </row>
    <row r="188" spans="1:9" ht="18" customHeight="1" x14ac:dyDescent="0.3">
      <c r="A188" s="82">
        <v>180</v>
      </c>
      <c r="B188" s="93">
        <v>45757</v>
      </c>
      <c r="C188" s="83" t="s">
        <v>1799</v>
      </c>
      <c r="D188" s="113" t="s">
        <v>4378</v>
      </c>
      <c r="E188" s="84">
        <v>480000</v>
      </c>
      <c r="F188" s="120">
        <v>499091</v>
      </c>
      <c r="G188" s="85">
        <v>1</v>
      </c>
      <c r="H188" s="126">
        <v>49909.1</v>
      </c>
      <c r="I188" s="80">
        <v>549000.1</v>
      </c>
    </row>
    <row r="189" spans="1:9" ht="18" customHeight="1" x14ac:dyDescent="0.3">
      <c r="A189" s="82">
        <v>181</v>
      </c>
      <c r="B189" s="93">
        <v>45758</v>
      </c>
      <c r="C189" s="83" t="s">
        <v>1463</v>
      </c>
      <c r="D189" s="113" t="s">
        <v>1833</v>
      </c>
      <c r="F189" s="120">
        <v>150000</v>
      </c>
      <c r="G189" s="85">
        <v>1</v>
      </c>
      <c r="I189" s="80">
        <v>150000</v>
      </c>
    </row>
    <row r="190" spans="1:9" ht="18" customHeight="1" x14ac:dyDescent="0.3">
      <c r="A190" s="82">
        <v>182</v>
      </c>
      <c r="B190" s="93">
        <v>45758</v>
      </c>
      <c r="C190" s="83" t="s">
        <v>1832</v>
      </c>
      <c r="D190" s="113" t="s">
        <v>1835</v>
      </c>
      <c r="F190" s="120">
        <v>150000</v>
      </c>
      <c r="G190" s="85">
        <v>1</v>
      </c>
      <c r="I190" s="80">
        <v>150000</v>
      </c>
    </row>
    <row r="191" spans="1:9" ht="18" customHeight="1" x14ac:dyDescent="0.3">
      <c r="A191" s="82">
        <v>183</v>
      </c>
      <c r="B191" s="93">
        <v>45759</v>
      </c>
      <c r="C191" s="83" t="s">
        <v>1018</v>
      </c>
      <c r="D191" s="113" t="s">
        <v>1201</v>
      </c>
      <c r="F191" s="120">
        <v>1200000</v>
      </c>
      <c r="G191" s="85">
        <v>1</v>
      </c>
      <c r="I191" s="80">
        <v>1200000</v>
      </c>
    </row>
    <row r="192" spans="1:9" ht="18" customHeight="1" x14ac:dyDescent="0.3">
      <c r="A192" s="82">
        <v>184</v>
      </c>
      <c r="B192" s="93">
        <v>45759</v>
      </c>
      <c r="C192" s="83" t="s">
        <v>1018</v>
      </c>
      <c r="D192" s="113" t="s">
        <v>1490</v>
      </c>
      <c r="F192" s="120">
        <v>350000</v>
      </c>
      <c r="G192" s="85">
        <v>1</v>
      </c>
      <c r="I192" s="80">
        <v>350000</v>
      </c>
    </row>
    <row r="193" spans="1:10" ht="18" customHeight="1" x14ac:dyDescent="0.3">
      <c r="A193" s="82">
        <v>185</v>
      </c>
      <c r="B193" s="93">
        <v>45759</v>
      </c>
      <c r="C193" s="83" t="s">
        <v>1571</v>
      </c>
      <c r="D193" s="113" t="s">
        <v>1201</v>
      </c>
      <c r="F193" s="120">
        <v>1200000</v>
      </c>
      <c r="G193" s="85">
        <v>1</v>
      </c>
      <c r="I193" s="80">
        <v>1200000</v>
      </c>
    </row>
    <row r="194" spans="1:10" ht="18" customHeight="1" x14ac:dyDescent="0.3">
      <c r="A194" s="82">
        <v>186</v>
      </c>
      <c r="B194" s="93">
        <v>45759</v>
      </c>
      <c r="C194" s="83" t="s">
        <v>1018</v>
      </c>
      <c r="D194" s="113" t="s">
        <v>1699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187</v>
      </c>
      <c r="B195" s="93">
        <v>45761</v>
      </c>
      <c r="C195" s="83" t="s">
        <v>1018</v>
      </c>
      <c r="D195" s="113" t="s">
        <v>1711</v>
      </c>
      <c r="E195" s="84">
        <v>85000</v>
      </c>
      <c r="F195" s="120">
        <v>150000</v>
      </c>
      <c r="G195" s="85">
        <v>1</v>
      </c>
      <c r="I195" s="80">
        <v>150000</v>
      </c>
    </row>
    <row r="196" spans="1:10" ht="18" customHeight="1" x14ac:dyDescent="0.3">
      <c r="A196" s="82">
        <v>188</v>
      </c>
      <c r="B196" s="93">
        <v>45761</v>
      </c>
      <c r="C196" s="83" t="s">
        <v>1018</v>
      </c>
      <c r="D196" s="113" t="s">
        <v>1790</v>
      </c>
      <c r="E196" s="84">
        <v>16000</v>
      </c>
      <c r="F196" s="120">
        <v>30000</v>
      </c>
      <c r="G196" s="85">
        <v>1</v>
      </c>
      <c r="I196" s="80">
        <v>30000</v>
      </c>
    </row>
    <row r="197" spans="1:10" ht="18" customHeight="1" x14ac:dyDescent="0.3">
      <c r="A197" s="82">
        <v>189</v>
      </c>
      <c r="B197" s="93">
        <v>45761</v>
      </c>
      <c r="C197" s="83" t="s">
        <v>1018</v>
      </c>
      <c r="D197" s="113" t="s">
        <v>1817</v>
      </c>
      <c r="E197" s="84">
        <v>8500</v>
      </c>
      <c r="F197" s="120">
        <v>10000</v>
      </c>
      <c r="G197" s="85">
        <v>1</v>
      </c>
      <c r="I197" s="80">
        <v>10000</v>
      </c>
    </row>
    <row r="198" spans="1:10" ht="18" customHeight="1" x14ac:dyDescent="0.3">
      <c r="A198" s="82">
        <v>190</v>
      </c>
      <c r="B198" s="93">
        <v>45759</v>
      </c>
      <c r="C198" s="83" t="s">
        <v>1841</v>
      </c>
      <c r="D198" s="113" t="s">
        <v>1844</v>
      </c>
      <c r="F198" s="120">
        <v>210000</v>
      </c>
      <c r="G198" s="85">
        <v>1</v>
      </c>
      <c r="I198" s="80">
        <v>210000</v>
      </c>
    </row>
    <row r="199" spans="1:10" ht="18" customHeight="1" x14ac:dyDescent="0.3">
      <c r="A199" s="82">
        <v>191</v>
      </c>
      <c r="B199" s="93">
        <v>45761</v>
      </c>
      <c r="C199" s="83" t="s">
        <v>1147</v>
      </c>
      <c r="D199" s="113" t="s">
        <v>1849</v>
      </c>
      <c r="E199" s="84">
        <v>85000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192</v>
      </c>
      <c r="B200" s="93">
        <v>45761</v>
      </c>
      <c r="C200" s="83" t="s">
        <v>1053</v>
      </c>
      <c r="D200" s="113" t="s">
        <v>1203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193</v>
      </c>
      <c r="B201" s="93">
        <v>45761</v>
      </c>
      <c r="C201" s="83" t="s">
        <v>1018</v>
      </c>
      <c r="D201" s="113" t="s">
        <v>2912</v>
      </c>
      <c r="F201" s="120">
        <v>680000</v>
      </c>
      <c r="G201" s="85">
        <v>1</v>
      </c>
      <c r="I201" s="126">
        <v>680000</v>
      </c>
    </row>
    <row r="202" spans="1:10" ht="18" customHeight="1" x14ac:dyDescent="0.3">
      <c r="A202" s="82">
        <v>194</v>
      </c>
      <c r="B202" s="93">
        <v>45761</v>
      </c>
      <c r="C202" s="83" t="s">
        <v>1018</v>
      </c>
      <c r="D202" s="113" t="s">
        <v>1636</v>
      </c>
      <c r="F202" s="120">
        <v>75000</v>
      </c>
      <c r="G202" s="85">
        <v>1</v>
      </c>
      <c r="I202" s="80">
        <v>75000</v>
      </c>
    </row>
    <row r="203" spans="1:10" ht="18" customHeight="1" x14ac:dyDescent="0.3">
      <c r="A203" s="82">
        <v>195</v>
      </c>
      <c r="B203" s="93">
        <v>45761</v>
      </c>
      <c r="C203" s="83" t="s">
        <v>1803</v>
      </c>
      <c r="D203" s="113" t="s">
        <v>1853</v>
      </c>
      <c r="F203" s="120">
        <v>1100000</v>
      </c>
      <c r="G203" s="85">
        <v>1</v>
      </c>
      <c r="I203" s="80">
        <v>1100000</v>
      </c>
    </row>
    <row r="204" spans="1:10" ht="18" customHeight="1" x14ac:dyDescent="0.3">
      <c r="A204" s="82">
        <v>196</v>
      </c>
      <c r="B204" s="93">
        <v>45761</v>
      </c>
      <c r="C204" s="83" t="s">
        <v>1855</v>
      </c>
      <c r="D204" s="113" t="s">
        <v>1856</v>
      </c>
      <c r="F204" s="120">
        <v>3500000</v>
      </c>
      <c r="G204" s="85">
        <v>1</v>
      </c>
      <c r="I204" s="80">
        <v>3500000</v>
      </c>
    </row>
    <row r="205" spans="1:10" ht="18" customHeight="1" x14ac:dyDescent="0.3">
      <c r="A205" s="82">
        <v>197</v>
      </c>
      <c r="B205" s="93">
        <v>45761</v>
      </c>
      <c r="C205" s="83" t="s">
        <v>1861</v>
      </c>
      <c r="D205" s="113" t="s">
        <v>1154</v>
      </c>
      <c r="F205" s="120">
        <v>1500000</v>
      </c>
      <c r="G205" s="85">
        <v>1</v>
      </c>
      <c r="I205" s="80">
        <v>1500000</v>
      </c>
    </row>
    <row r="206" spans="1:10" ht="18" customHeight="1" x14ac:dyDescent="0.3">
      <c r="A206" s="82">
        <v>198</v>
      </c>
      <c r="B206" s="93">
        <v>45761</v>
      </c>
      <c r="C206" s="83" t="s">
        <v>1861</v>
      </c>
      <c r="D206" s="113" t="s">
        <v>1863</v>
      </c>
      <c r="J206" s="80">
        <v>-1500000</v>
      </c>
    </row>
    <row r="207" spans="1:10" ht="18" customHeight="1" x14ac:dyDescent="0.3">
      <c r="A207" s="82">
        <v>199</v>
      </c>
      <c r="B207" s="93">
        <v>45761</v>
      </c>
      <c r="C207" s="83" t="s">
        <v>1864</v>
      </c>
      <c r="D207" s="113" t="s">
        <v>1154</v>
      </c>
      <c r="F207" s="120">
        <v>1500000</v>
      </c>
      <c r="G207" s="85">
        <v>1</v>
      </c>
      <c r="I207" s="80">
        <v>1500000</v>
      </c>
    </row>
    <row r="208" spans="1:10" ht="18" customHeight="1" x14ac:dyDescent="0.3">
      <c r="A208" s="82">
        <v>200</v>
      </c>
      <c r="B208" s="93">
        <v>45761</v>
      </c>
      <c r="C208" s="83" t="s">
        <v>1864</v>
      </c>
      <c r="D208" s="113" t="s">
        <v>1866</v>
      </c>
      <c r="J208" s="80">
        <v>-1500000</v>
      </c>
    </row>
    <row r="209" spans="1:9" ht="18" customHeight="1" x14ac:dyDescent="0.3">
      <c r="A209" s="82">
        <v>201</v>
      </c>
      <c r="B209" s="93">
        <v>45762</v>
      </c>
      <c r="C209" s="83" t="s">
        <v>1870</v>
      </c>
      <c r="D209" s="113" t="s">
        <v>1737</v>
      </c>
      <c r="F209" s="120">
        <v>650000</v>
      </c>
      <c r="G209" s="85">
        <v>1</v>
      </c>
      <c r="I209" s="80">
        <v>650000</v>
      </c>
    </row>
    <row r="210" spans="1:9" ht="18" customHeight="1" x14ac:dyDescent="0.3">
      <c r="A210" s="82">
        <v>202</v>
      </c>
      <c r="B210" s="93">
        <v>45762</v>
      </c>
      <c r="C210" s="83" t="s">
        <v>1716</v>
      </c>
      <c r="D210" s="113" t="s">
        <v>1868</v>
      </c>
      <c r="E210" s="84">
        <v>0</v>
      </c>
      <c r="F210" s="120">
        <v>10000</v>
      </c>
      <c r="G210" s="85">
        <v>5</v>
      </c>
      <c r="I210" s="80">
        <v>50000</v>
      </c>
    </row>
    <row r="211" spans="1:9" ht="18" customHeight="1" x14ac:dyDescent="0.3">
      <c r="A211" s="82">
        <v>203</v>
      </c>
      <c r="B211" s="93">
        <v>45762</v>
      </c>
      <c r="C211" s="83" t="s">
        <v>1665</v>
      </c>
      <c r="D211" s="113" t="s">
        <v>1638</v>
      </c>
      <c r="F211" s="120">
        <v>1500000</v>
      </c>
      <c r="G211" s="85">
        <v>1</v>
      </c>
      <c r="I211" s="80">
        <v>1500000</v>
      </c>
    </row>
    <row r="212" spans="1:9" ht="18" customHeight="1" x14ac:dyDescent="0.3">
      <c r="A212" s="82">
        <v>204</v>
      </c>
      <c r="B212" s="93">
        <v>45762</v>
      </c>
      <c r="C212" s="83" t="s">
        <v>1803</v>
      </c>
      <c r="D212" s="113" t="s">
        <v>1758</v>
      </c>
      <c r="E212" s="84">
        <v>45000</v>
      </c>
      <c r="F212" s="120">
        <v>65000</v>
      </c>
      <c r="G212" s="85">
        <v>1</v>
      </c>
      <c r="I212" s="80">
        <v>65000</v>
      </c>
    </row>
    <row r="213" spans="1:9" ht="18" customHeight="1" x14ac:dyDescent="0.3">
      <c r="A213" s="82">
        <v>205</v>
      </c>
      <c r="B213" s="93">
        <v>45762</v>
      </c>
      <c r="C213" s="83" t="s">
        <v>1803</v>
      </c>
      <c r="D213" s="113" t="s">
        <v>1758</v>
      </c>
      <c r="E213" s="84">
        <v>11200</v>
      </c>
      <c r="F213" s="120">
        <v>25000</v>
      </c>
      <c r="G213" s="85">
        <v>1</v>
      </c>
      <c r="I213" s="80">
        <v>25000</v>
      </c>
    </row>
    <row r="214" spans="1:9" ht="18" customHeight="1" x14ac:dyDescent="0.3">
      <c r="A214" s="82">
        <v>206</v>
      </c>
      <c r="B214" s="93">
        <v>45763</v>
      </c>
      <c r="C214" s="83" t="s">
        <v>1884</v>
      </c>
      <c r="D214" s="113" t="s">
        <v>1887</v>
      </c>
      <c r="F214" s="120">
        <v>250000</v>
      </c>
      <c r="G214" s="85">
        <v>1</v>
      </c>
      <c r="I214" s="80">
        <v>250000</v>
      </c>
    </row>
    <row r="215" spans="1:9" ht="18" customHeight="1" x14ac:dyDescent="0.3">
      <c r="A215" s="82">
        <v>207</v>
      </c>
      <c r="B215" s="93">
        <v>45763</v>
      </c>
      <c r="C215" s="83" t="s">
        <v>1888</v>
      </c>
      <c r="D215" s="113" t="s">
        <v>1201</v>
      </c>
      <c r="F215" s="120">
        <v>1200000</v>
      </c>
      <c r="G215" s="85">
        <v>1</v>
      </c>
      <c r="I215" s="80">
        <v>1200000</v>
      </c>
    </row>
    <row r="216" spans="1:9" ht="18" customHeight="1" x14ac:dyDescent="0.3">
      <c r="A216" s="82">
        <v>208</v>
      </c>
      <c r="B216" s="93">
        <v>45763</v>
      </c>
      <c r="C216" s="83" t="s">
        <v>978</v>
      </c>
      <c r="D216" s="113" t="s">
        <v>1201</v>
      </c>
      <c r="F216" s="120">
        <v>1300000</v>
      </c>
      <c r="G216" s="85">
        <v>1</v>
      </c>
      <c r="I216" s="80">
        <v>1300000</v>
      </c>
    </row>
    <row r="217" spans="1:9" ht="18" customHeight="1" x14ac:dyDescent="0.3">
      <c r="A217" s="82">
        <v>209</v>
      </c>
      <c r="B217" s="93">
        <v>45763</v>
      </c>
      <c r="C217" s="83" t="s">
        <v>978</v>
      </c>
      <c r="D217" s="113" t="s">
        <v>1201</v>
      </c>
      <c r="F217" s="120">
        <v>650000</v>
      </c>
      <c r="G217" s="85">
        <v>1</v>
      </c>
      <c r="I217" s="80">
        <v>650000</v>
      </c>
    </row>
    <row r="218" spans="1:9" ht="18" customHeight="1" x14ac:dyDescent="0.3">
      <c r="A218" s="82">
        <v>210</v>
      </c>
      <c r="B218" s="93">
        <v>45763</v>
      </c>
      <c r="C218" s="83" t="s">
        <v>1592</v>
      </c>
      <c r="D218" s="113" t="s">
        <v>4378</v>
      </c>
      <c r="E218" s="84">
        <v>480000</v>
      </c>
      <c r="F218" s="120">
        <v>499091</v>
      </c>
      <c r="G218" s="85">
        <v>1</v>
      </c>
      <c r="H218" s="126">
        <v>49909.1</v>
      </c>
      <c r="I218" s="80">
        <v>549000.1</v>
      </c>
    </row>
    <row r="219" spans="1:9" ht="18" customHeight="1" x14ac:dyDescent="0.3">
      <c r="A219" s="82">
        <v>211</v>
      </c>
      <c r="B219" s="93">
        <v>45763</v>
      </c>
      <c r="C219" s="83" t="s">
        <v>1574</v>
      </c>
      <c r="D219" s="113" t="s">
        <v>1896</v>
      </c>
      <c r="E219" s="84">
        <v>13000</v>
      </c>
      <c r="F219" s="120">
        <v>20000</v>
      </c>
      <c r="G219" s="85">
        <v>1</v>
      </c>
      <c r="H219" s="126">
        <v>2000</v>
      </c>
      <c r="I219" s="80">
        <v>20000</v>
      </c>
    </row>
    <row r="220" spans="1:9" ht="18" customHeight="1" x14ac:dyDescent="0.3">
      <c r="A220" s="82">
        <v>212</v>
      </c>
      <c r="B220" s="93">
        <v>45764</v>
      </c>
      <c r="C220" s="83" t="s">
        <v>1393</v>
      </c>
      <c r="D220" s="113" t="s">
        <v>1910</v>
      </c>
      <c r="F220" s="120">
        <v>1000000</v>
      </c>
      <c r="G220" s="85">
        <v>1</v>
      </c>
      <c r="I220" s="80">
        <v>1000000</v>
      </c>
    </row>
    <row r="221" spans="1:9" ht="18" customHeight="1" x14ac:dyDescent="0.3">
      <c r="A221" s="82">
        <v>213</v>
      </c>
      <c r="B221" s="93">
        <v>45764</v>
      </c>
      <c r="C221" s="83" t="s">
        <v>1535</v>
      </c>
      <c r="D221" s="113" t="s">
        <v>1913</v>
      </c>
      <c r="F221" s="120">
        <v>2000000</v>
      </c>
      <c r="G221" s="85">
        <v>1</v>
      </c>
      <c r="I221" s="80">
        <v>2000000</v>
      </c>
    </row>
    <row r="222" spans="1:9" ht="18" customHeight="1" x14ac:dyDescent="0.3">
      <c r="A222" s="82">
        <v>214</v>
      </c>
      <c r="B222" s="93">
        <v>45764</v>
      </c>
      <c r="C222" s="83" t="s">
        <v>1436</v>
      </c>
      <c r="D222" s="113" t="s">
        <v>1140</v>
      </c>
      <c r="F222" s="120">
        <v>800000</v>
      </c>
      <c r="G222" s="85">
        <v>1</v>
      </c>
      <c r="I222" s="80">
        <v>800000</v>
      </c>
    </row>
    <row r="223" spans="1:9" ht="18" customHeight="1" x14ac:dyDescent="0.3">
      <c r="A223" s="82">
        <v>215</v>
      </c>
      <c r="B223" s="93">
        <v>45765</v>
      </c>
      <c r="C223" s="83" t="s">
        <v>1665</v>
      </c>
      <c r="D223" s="113" t="s">
        <v>1201</v>
      </c>
      <c r="F223" s="120">
        <v>1200000</v>
      </c>
      <c r="G223" s="85">
        <v>1</v>
      </c>
      <c r="H223" s="126">
        <v>120000</v>
      </c>
      <c r="I223" s="80">
        <v>1200000</v>
      </c>
    </row>
    <row r="224" spans="1:9" ht="18" customHeight="1" x14ac:dyDescent="0.3">
      <c r="A224" s="82">
        <v>216</v>
      </c>
      <c r="B224" s="93">
        <v>45765</v>
      </c>
      <c r="C224" s="83" t="s">
        <v>1665</v>
      </c>
      <c r="D224" s="113" t="s">
        <v>1490</v>
      </c>
      <c r="F224" s="120">
        <v>350000</v>
      </c>
      <c r="G224" s="85">
        <v>1</v>
      </c>
      <c r="H224" s="126">
        <v>35000</v>
      </c>
      <c r="I224" s="80">
        <v>350000</v>
      </c>
    </row>
    <row r="225" spans="1:9" ht="18" customHeight="1" x14ac:dyDescent="0.3">
      <c r="A225" s="82">
        <v>217</v>
      </c>
      <c r="B225" s="93">
        <v>45765</v>
      </c>
      <c r="C225" s="83" t="s">
        <v>1716</v>
      </c>
      <c r="D225" s="113" t="s">
        <v>1920</v>
      </c>
      <c r="F225" s="120">
        <v>1200000</v>
      </c>
      <c r="G225" s="85">
        <v>1</v>
      </c>
      <c r="I225" s="80">
        <v>1200000</v>
      </c>
    </row>
    <row r="226" spans="1:9" ht="18" customHeight="1" x14ac:dyDescent="0.3">
      <c r="A226" s="82">
        <v>218</v>
      </c>
      <c r="B226" s="93">
        <v>45765</v>
      </c>
      <c r="C226" s="83" t="s">
        <v>1716</v>
      </c>
      <c r="D226" s="113" t="s">
        <v>1260</v>
      </c>
      <c r="F226" s="120">
        <v>50000</v>
      </c>
      <c r="G226" s="85">
        <v>2</v>
      </c>
      <c r="I226" s="80">
        <v>100000</v>
      </c>
    </row>
    <row r="227" spans="1:9" ht="18" customHeight="1" x14ac:dyDescent="0.3">
      <c r="A227" s="82">
        <v>219</v>
      </c>
      <c r="B227" s="93">
        <v>45765</v>
      </c>
      <c r="C227" s="83" t="s">
        <v>1592</v>
      </c>
      <c r="D227" s="113" t="s">
        <v>1575</v>
      </c>
      <c r="F227" s="120">
        <v>1400000</v>
      </c>
      <c r="G227" s="85">
        <v>1</v>
      </c>
      <c r="I227" s="80">
        <v>1400000</v>
      </c>
    </row>
    <row r="228" spans="1:9" ht="18" customHeight="1" x14ac:dyDescent="0.3">
      <c r="A228" s="82">
        <v>220</v>
      </c>
      <c r="B228" s="93">
        <v>45768</v>
      </c>
      <c r="C228" s="83" t="s">
        <v>1925</v>
      </c>
      <c r="D228" s="113" t="s">
        <v>1790</v>
      </c>
      <c r="E228" s="84">
        <v>16000</v>
      </c>
      <c r="F228" s="120">
        <v>30000</v>
      </c>
      <c r="G228" s="85">
        <v>1</v>
      </c>
      <c r="I228" s="80">
        <v>30000</v>
      </c>
    </row>
    <row r="229" spans="1:9" ht="18" customHeight="1" x14ac:dyDescent="0.3">
      <c r="A229" s="82">
        <v>221</v>
      </c>
      <c r="B229" s="93">
        <v>45768</v>
      </c>
      <c r="C229" s="83" t="s">
        <v>1925</v>
      </c>
      <c r="D229" s="113" t="s">
        <v>4378</v>
      </c>
      <c r="E229" s="84">
        <v>480000</v>
      </c>
      <c r="F229" s="120">
        <v>600000</v>
      </c>
      <c r="G229" s="85">
        <v>1</v>
      </c>
      <c r="I229" s="80">
        <v>600000</v>
      </c>
    </row>
    <row r="230" spans="1:9" ht="18" customHeight="1" x14ac:dyDescent="0.3">
      <c r="A230" s="82">
        <v>222</v>
      </c>
      <c r="B230" s="93">
        <v>45768</v>
      </c>
      <c r="C230" s="83" t="s">
        <v>1925</v>
      </c>
      <c r="D230" s="113" t="s">
        <v>1896</v>
      </c>
      <c r="E230" s="84">
        <v>13000</v>
      </c>
      <c r="F230" s="120">
        <v>20000</v>
      </c>
      <c r="G230" s="85">
        <v>1</v>
      </c>
      <c r="I230" s="80">
        <v>20000</v>
      </c>
    </row>
    <row r="231" spans="1:9" ht="18" customHeight="1" x14ac:dyDescent="0.3">
      <c r="A231" s="82">
        <v>223</v>
      </c>
      <c r="B231" s="93">
        <v>45768</v>
      </c>
      <c r="C231" s="83" t="s">
        <v>1936</v>
      </c>
      <c r="D231" s="113" t="s">
        <v>1928</v>
      </c>
      <c r="F231" s="120">
        <v>1200000</v>
      </c>
      <c r="G231" s="85">
        <v>1</v>
      </c>
      <c r="I231" s="80">
        <v>1200000</v>
      </c>
    </row>
    <row r="232" spans="1:9" ht="18" customHeight="1" x14ac:dyDescent="0.3">
      <c r="A232" s="82">
        <v>224</v>
      </c>
      <c r="B232" s="93">
        <v>45768</v>
      </c>
      <c r="C232" s="83" t="s">
        <v>1936</v>
      </c>
      <c r="D232" s="113" t="s">
        <v>1929</v>
      </c>
      <c r="F232" s="120">
        <v>1000000</v>
      </c>
      <c r="G232" s="85">
        <v>1</v>
      </c>
      <c r="I232" s="80">
        <v>1000000</v>
      </c>
    </row>
    <row r="233" spans="1:9" ht="18" customHeight="1" x14ac:dyDescent="0.3">
      <c r="A233" s="82">
        <v>225</v>
      </c>
      <c r="B233" s="93">
        <v>45768</v>
      </c>
      <c r="C233" s="83" t="s">
        <v>1393</v>
      </c>
      <c r="D233" s="113" t="s">
        <v>1738</v>
      </c>
      <c r="F233" s="120">
        <v>1550000</v>
      </c>
      <c r="G233" s="85">
        <v>1</v>
      </c>
      <c r="I233" s="80">
        <v>1550000</v>
      </c>
    </row>
    <row r="234" spans="1:9" ht="18" customHeight="1" x14ac:dyDescent="0.3">
      <c r="A234" s="82">
        <v>226</v>
      </c>
      <c r="B234" s="93">
        <v>45768</v>
      </c>
      <c r="C234" s="83" t="s">
        <v>1393</v>
      </c>
      <c r="D234" s="113" t="s">
        <v>1543</v>
      </c>
      <c r="F234" s="120">
        <v>50000</v>
      </c>
      <c r="G234" s="85">
        <v>1</v>
      </c>
      <c r="I234" s="80">
        <v>50000</v>
      </c>
    </row>
    <row r="235" spans="1:9" ht="18" customHeight="1" x14ac:dyDescent="0.3">
      <c r="A235" s="82">
        <v>227</v>
      </c>
      <c r="B235" s="93">
        <v>45768</v>
      </c>
      <c r="C235" s="83" t="s">
        <v>1574</v>
      </c>
      <c r="D235" s="113" t="s">
        <v>4378</v>
      </c>
      <c r="E235" s="84">
        <v>480000</v>
      </c>
      <c r="F235" s="120">
        <v>499091</v>
      </c>
      <c r="G235" s="85">
        <v>1</v>
      </c>
      <c r="H235" s="126">
        <v>49909.1</v>
      </c>
      <c r="I235" s="80">
        <v>549000.1</v>
      </c>
    </row>
    <row r="236" spans="1:9" ht="18" customHeight="1" x14ac:dyDescent="0.3">
      <c r="A236" s="82">
        <v>228</v>
      </c>
      <c r="B236" s="93">
        <v>45768</v>
      </c>
      <c r="C236" s="83" t="s">
        <v>1571</v>
      </c>
      <c r="D236" s="113" t="s">
        <v>2912</v>
      </c>
      <c r="F236" s="120">
        <v>380000</v>
      </c>
      <c r="G236" s="85">
        <v>1</v>
      </c>
      <c r="H236" s="126">
        <v>38000</v>
      </c>
      <c r="I236" s="80">
        <v>418000</v>
      </c>
    </row>
    <row r="237" spans="1:9" ht="18" customHeight="1" x14ac:dyDescent="0.3">
      <c r="A237" s="82">
        <v>229</v>
      </c>
      <c r="B237" s="93">
        <v>45768</v>
      </c>
      <c r="C237" s="83" t="s">
        <v>1571</v>
      </c>
      <c r="D237" s="113" t="s">
        <v>1638</v>
      </c>
      <c r="F237" s="120">
        <v>1500000</v>
      </c>
      <c r="G237" s="85">
        <v>1</v>
      </c>
      <c r="H237" s="126">
        <v>150000</v>
      </c>
      <c r="I237" s="80">
        <v>1650000</v>
      </c>
    </row>
    <row r="238" spans="1:9" ht="18" customHeight="1" x14ac:dyDescent="0.3">
      <c r="A238" s="82">
        <v>230</v>
      </c>
      <c r="B238" s="93">
        <v>45768</v>
      </c>
      <c r="C238" s="83" t="s">
        <v>1571</v>
      </c>
      <c r="D238" s="113" t="s">
        <v>1569</v>
      </c>
      <c r="E238" s="84">
        <v>33000</v>
      </c>
      <c r="F238" s="120">
        <v>50000</v>
      </c>
      <c r="G238" s="85">
        <v>1</v>
      </c>
      <c r="H238" s="126">
        <v>5000</v>
      </c>
      <c r="I238" s="80">
        <v>55000</v>
      </c>
    </row>
    <row r="239" spans="1:9" ht="18" customHeight="1" x14ac:dyDescent="0.3">
      <c r="A239" s="82">
        <v>231</v>
      </c>
      <c r="B239" s="93">
        <v>45768</v>
      </c>
      <c r="C239" s="83" t="s">
        <v>1716</v>
      </c>
      <c r="D239" s="113" t="s">
        <v>1947</v>
      </c>
      <c r="F239" s="120">
        <v>50000</v>
      </c>
      <c r="G239" s="85">
        <v>1</v>
      </c>
      <c r="I239" s="80">
        <v>50000</v>
      </c>
    </row>
    <row r="240" spans="1:9" ht="18" customHeight="1" x14ac:dyDescent="0.3">
      <c r="A240" s="82">
        <v>232</v>
      </c>
      <c r="B240" s="93">
        <v>45769</v>
      </c>
      <c r="C240" s="83" t="s">
        <v>1443</v>
      </c>
      <c r="D240" s="113" t="s">
        <v>1951</v>
      </c>
      <c r="F240" s="120">
        <v>1800000</v>
      </c>
      <c r="G240" s="85">
        <v>1</v>
      </c>
      <c r="I240" s="80">
        <v>1800000</v>
      </c>
    </row>
    <row r="241" spans="1:10" ht="18" customHeight="1" x14ac:dyDescent="0.3">
      <c r="A241" s="82">
        <v>233</v>
      </c>
      <c r="B241" s="93">
        <v>45769</v>
      </c>
      <c r="C241" s="83" t="s">
        <v>1443</v>
      </c>
      <c r="D241" s="113" t="s">
        <v>1569</v>
      </c>
      <c r="E241" s="84">
        <v>33000</v>
      </c>
      <c r="F241" s="120">
        <v>50000</v>
      </c>
      <c r="G241" s="85">
        <v>1</v>
      </c>
      <c r="I241" s="80">
        <v>50000</v>
      </c>
    </row>
    <row r="242" spans="1:10" ht="18" customHeight="1" x14ac:dyDescent="0.3">
      <c r="A242" s="82">
        <v>234</v>
      </c>
      <c r="B242" s="93">
        <v>45770</v>
      </c>
      <c r="C242" s="83" t="s">
        <v>1592</v>
      </c>
      <c r="D242" s="113" t="s">
        <v>2768</v>
      </c>
      <c r="F242" s="120">
        <v>1600000</v>
      </c>
      <c r="G242" s="85">
        <v>1</v>
      </c>
      <c r="I242" s="80">
        <v>1600000</v>
      </c>
    </row>
    <row r="243" spans="1:10" ht="18" customHeight="1" x14ac:dyDescent="0.3">
      <c r="A243" s="82">
        <v>235</v>
      </c>
      <c r="B243" s="93">
        <v>45770</v>
      </c>
      <c r="C243" s="83" t="s">
        <v>1955</v>
      </c>
      <c r="D243" s="113" t="s">
        <v>1853</v>
      </c>
      <c r="F243" s="120">
        <v>1200000</v>
      </c>
      <c r="G243" s="85">
        <v>1</v>
      </c>
      <c r="I243" s="80">
        <v>1200000</v>
      </c>
    </row>
    <row r="244" spans="1:10" ht="18" customHeight="1" x14ac:dyDescent="0.3">
      <c r="A244" s="82">
        <v>236</v>
      </c>
      <c r="B244" s="93">
        <v>45770</v>
      </c>
      <c r="C244" s="83" t="s">
        <v>1955</v>
      </c>
      <c r="D244" s="113" t="s">
        <v>1959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237</v>
      </c>
      <c r="B245" s="93">
        <v>45770</v>
      </c>
      <c r="C245" s="83" t="s">
        <v>1955</v>
      </c>
      <c r="D245" s="113" t="s">
        <v>1960</v>
      </c>
      <c r="F245" s="120">
        <v>600000</v>
      </c>
      <c r="G245" s="85">
        <v>1</v>
      </c>
      <c r="I245" s="80">
        <v>600000</v>
      </c>
    </row>
    <row r="246" spans="1:10" ht="18" customHeight="1" x14ac:dyDescent="0.3">
      <c r="A246" s="82">
        <v>238</v>
      </c>
      <c r="B246" s="93">
        <v>45770</v>
      </c>
      <c r="C246" s="83" t="s">
        <v>1955</v>
      </c>
      <c r="D246" s="113" t="s">
        <v>4378</v>
      </c>
      <c r="E246" s="84">
        <v>480000</v>
      </c>
      <c r="F246" s="120">
        <v>600000</v>
      </c>
      <c r="G246" s="85">
        <v>1</v>
      </c>
      <c r="I246" s="80">
        <v>600000</v>
      </c>
    </row>
    <row r="247" spans="1:10" ht="18" customHeight="1" x14ac:dyDescent="0.3">
      <c r="A247" s="82">
        <v>239</v>
      </c>
      <c r="B247" s="93">
        <v>45770</v>
      </c>
      <c r="C247" s="83" t="s">
        <v>1955</v>
      </c>
      <c r="D247" s="113" t="s">
        <v>1636</v>
      </c>
      <c r="F247" s="120">
        <v>80000</v>
      </c>
      <c r="G247" s="85">
        <v>1</v>
      </c>
      <c r="I247" s="80">
        <v>80000</v>
      </c>
    </row>
    <row r="248" spans="1:10" ht="18" customHeight="1" x14ac:dyDescent="0.3">
      <c r="A248" s="82">
        <v>240</v>
      </c>
      <c r="B248" s="93">
        <v>45770</v>
      </c>
      <c r="C248" s="83" t="s">
        <v>1955</v>
      </c>
      <c r="D248" s="113" t="s">
        <v>1790</v>
      </c>
      <c r="E248" s="84">
        <v>16000</v>
      </c>
      <c r="F248" s="120">
        <v>50000</v>
      </c>
      <c r="G248" s="85">
        <v>1</v>
      </c>
      <c r="I248" s="80">
        <v>50000</v>
      </c>
    </row>
    <row r="249" spans="1:10" ht="18" customHeight="1" x14ac:dyDescent="0.3">
      <c r="A249" s="82">
        <v>241</v>
      </c>
      <c r="B249" s="93">
        <v>45771</v>
      </c>
      <c r="C249" s="83" t="s">
        <v>1548</v>
      </c>
      <c r="D249" s="113" t="s">
        <v>1699</v>
      </c>
      <c r="F249" s="120">
        <v>50000</v>
      </c>
      <c r="G249" s="85">
        <v>10</v>
      </c>
      <c r="H249" s="126">
        <v>50000</v>
      </c>
      <c r="I249" s="80">
        <v>550000</v>
      </c>
    </row>
    <row r="250" spans="1:10" ht="18" customHeight="1" x14ac:dyDescent="0.3">
      <c r="A250" s="82">
        <v>242</v>
      </c>
      <c r="B250" s="93">
        <v>45771</v>
      </c>
      <c r="C250" s="83" t="s">
        <v>1438</v>
      </c>
      <c r="D250" s="113" t="s">
        <v>1711</v>
      </c>
      <c r="E250" s="84">
        <v>85000</v>
      </c>
      <c r="F250" s="120">
        <v>150000</v>
      </c>
      <c r="G250" s="85">
        <v>1</v>
      </c>
      <c r="I250" s="80">
        <v>150000</v>
      </c>
    </row>
    <row r="251" spans="1:10" ht="18" customHeight="1" x14ac:dyDescent="0.3">
      <c r="A251" s="82">
        <v>243</v>
      </c>
      <c r="B251" s="93">
        <v>45771</v>
      </c>
      <c r="C251" s="83" t="s">
        <v>1438</v>
      </c>
      <c r="D251" s="113" t="s">
        <v>1967</v>
      </c>
      <c r="J251" s="80">
        <v>-300000</v>
      </c>
    </row>
    <row r="252" spans="1:10" ht="18" customHeight="1" x14ac:dyDescent="0.3">
      <c r="A252" s="82">
        <v>244</v>
      </c>
      <c r="B252" s="93">
        <v>45771</v>
      </c>
      <c r="C252" s="83" t="s">
        <v>1438</v>
      </c>
      <c r="D252" s="113" t="s">
        <v>1968</v>
      </c>
      <c r="J252" s="80">
        <v>-200000</v>
      </c>
    </row>
    <row r="253" spans="1:10" ht="18" customHeight="1" x14ac:dyDescent="0.3">
      <c r="A253" s="82">
        <v>245</v>
      </c>
      <c r="B253" s="93">
        <v>45772</v>
      </c>
      <c r="C253" s="83" t="s">
        <v>1385</v>
      </c>
      <c r="D253" s="113" t="s">
        <v>1529</v>
      </c>
      <c r="F253" s="120">
        <v>450000</v>
      </c>
      <c r="G253" s="85">
        <v>1</v>
      </c>
      <c r="I253" s="80">
        <v>450000</v>
      </c>
    </row>
    <row r="254" spans="1:10" ht="18" customHeight="1" x14ac:dyDescent="0.3">
      <c r="A254" s="82">
        <v>246</v>
      </c>
      <c r="B254" s="93">
        <v>45772</v>
      </c>
      <c r="C254" s="83" t="s">
        <v>1971</v>
      </c>
      <c r="D254" s="113" t="s">
        <v>1972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10" ht="18" customHeight="1" x14ac:dyDescent="0.3">
      <c r="A255" s="82">
        <v>247</v>
      </c>
      <c r="B255" s="93">
        <v>45772</v>
      </c>
      <c r="C255" s="83" t="s">
        <v>1974</v>
      </c>
      <c r="D255" s="113" t="s">
        <v>1817</v>
      </c>
      <c r="E255" s="84">
        <v>8500</v>
      </c>
      <c r="F255" s="120">
        <v>10000</v>
      </c>
      <c r="G255" s="85">
        <v>5</v>
      </c>
      <c r="I255" s="80">
        <v>50000</v>
      </c>
    </row>
    <row r="256" spans="1:10" ht="18" customHeight="1" x14ac:dyDescent="0.3">
      <c r="A256" s="82">
        <v>248</v>
      </c>
      <c r="B256" s="93">
        <v>45772</v>
      </c>
      <c r="C256" s="83" t="s">
        <v>1974</v>
      </c>
      <c r="D256" s="113" t="s">
        <v>1254</v>
      </c>
      <c r="E256" s="84">
        <v>90000</v>
      </c>
      <c r="F256" s="120">
        <v>130000</v>
      </c>
      <c r="G256" s="85">
        <v>1</v>
      </c>
      <c r="I256" s="80">
        <v>130000</v>
      </c>
    </row>
    <row r="257" spans="1:10" ht="18" customHeight="1" x14ac:dyDescent="0.3">
      <c r="A257" s="82">
        <v>249</v>
      </c>
      <c r="B257" s="93">
        <v>45772</v>
      </c>
      <c r="C257" s="83" t="s">
        <v>1974</v>
      </c>
      <c r="D257" s="113" t="s">
        <v>4378</v>
      </c>
      <c r="E257" s="84">
        <v>480000</v>
      </c>
      <c r="F257" s="120">
        <v>549000</v>
      </c>
      <c r="G257" s="85">
        <v>2</v>
      </c>
      <c r="I257" s="80">
        <v>1098000</v>
      </c>
    </row>
    <row r="258" spans="1:10" ht="18" customHeight="1" x14ac:dyDescent="0.3">
      <c r="A258" s="82">
        <v>250</v>
      </c>
      <c r="B258" s="93">
        <v>45772</v>
      </c>
      <c r="C258" s="83" t="s">
        <v>1925</v>
      </c>
      <c r="D258" s="113" t="s">
        <v>1125</v>
      </c>
      <c r="J258" s="80">
        <v>-650000</v>
      </c>
    </row>
    <row r="259" spans="1:10" ht="18" customHeight="1" x14ac:dyDescent="0.3">
      <c r="A259" s="82">
        <v>251</v>
      </c>
      <c r="B259" s="93">
        <v>45772</v>
      </c>
      <c r="C259" s="83" t="s">
        <v>1443</v>
      </c>
      <c r="D259" s="113" t="s">
        <v>1125</v>
      </c>
      <c r="J259" s="80">
        <v>-1850000</v>
      </c>
    </row>
    <row r="260" spans="1:10" ht="18" customHeight="1" x14ac:dyDescent="0.3">
      <c r="A260" s="82">
        <v>252</v>
      </c>
      <c r="B260" s="93">
        <v>45772</v>
      </c>
      <c r="C260" s="83" t="s">
        <v>1784</v>
      </c>
      <c r="D260" s="113" t="s">
        <v>4378</v>
      </c>
      <c r="E260" s="84">
        <v>480000</v>
      </c>
      <c r="F260" s="120">
        <v>549000</v>
      </c>
      <c r="G260" s="85">
        <v>1</v>
      </c>
      <c r="I260" s="80">
        <v>549000</v>
      </c>
    </row>
    <row r="261" spans="1:10" ht="18" customHeight="1" x14ac:dyDescent="0.3">
      <c r="A261" s="82">
        <v>253</v>
      </c>
      <c r="B261" s="93">
        <v>45772</v>
      </c>
      <c r="C261" s="83" t="s">
        <v>1438</v>
      </c>
      <c r="D261" s="113" t="s">
        <v>1979</v>
      </c>
      <c r="F261" s="120">
        <v>150000</v>
      </c>
      <c r="G261" s="85">
        <v>1</v>
      </c>
      <c r="I261" s="80">
        <v>150000</v>
      </c>
    </row>
    <row r="262" spans="1:10" ht="18" customHeight="1" x14ac:dyDescent="0.3">
      <c r="A262" s="82">
        <v>254</v>
      </c>
      <c r="B262" s="93">
        <v>45772</v>
      </c>
      <c r="C262" s="83" t="s">
        <v>1803</v>
      </c>
      <c r="D262" s="113" t="s">
        <v>1490</v>
      </c>
      <c r="F262" s="120">
        <v>350000</v>
      </c>
      <c r="G262" s="85">
        <v>1</v>
      </c>
      <c r="I262" s="80">
        <v>350000</v>
      </c>
    </row>
    <row r="263" spans="1:10" ht="18" customHeight="1" x14ac:dyDescent="0.3">
      <c r="A263" s="82">
        <v>255</v>
      </c>
      <c r="B263" s="93">
        <v>45775</v>
      </c>
      <c r="C263" s="83" t="s">
        <v>1385</v>
      </c>
      <c r="D263" s="113" t="s">
        <v>1125</v>
      </c>
      <c r="J263" s="80">
        <v>-450000</v>
      </c>
    </row>
    <row r="264" spans="1:10" ht="18" customHeight="1" x14ac:dyDescent="0.3">
      <c r="A264" s="82">
        <v>256</v>
      </c>
      <c r="B264" s="93">
        <v>45773</v>
      </c>
      <c r="C264" s="83" t="s">
        <v>1974</v>
      </c>
      <c r="D264" s="113" t="s">
        <v>1125</v>
      </c>
      <c r="J264" s="80">
        <v>-1278000</v>
      </c>
    </row>
    <row r="265" spans="1:10" ht="18" customHeight="1" x14ac:dyDescent="0.3">
      <c r="A265" s="82">
        <v>257</v>
      </c>
      <c r="B265" s="93">
        <v>45775</v>
      </c>
      <c r="C265" s="83" t="s">
        <v>1515</v>
      </c>
      <c r="D265" s="113" t="s">
        <v>1518</v>
      </c>
      <c r="F265" s="120">
        <v>450000</v>
      </c>
      <c r="G265" s="85">
        <v>1</v>
      </c>
      <c r="I265" s="80">
        <v>450000</v>
      </c>
    </row>
    <row r="266" spans="1:10" ht="18" customHeight="1" x14ac:dyDescent="0.3">
      <c r="A266" s="82">
        <v>258</v>
      </c>
      <c r="B266" s="93">
        <v>45775</v>
      </c>
      <c r="C266" s="83" t="s">
        <v>1515</v>
      </c>
      <c r="D266" s="113" t="s">
        <v>1125</v>
      </c>
      <c r="J266" s="80">
        <v>-450000</v>
      </c>
    </row>
    <row r="267" spans="1:10" ht="18" customHeight="1" x14ac:dyDescent="0.3">
      <c r="A267" s="82">
        <v>259</v>
      </c>
      <c r="B267" s="93">
        <v>45775</v>
      </c>
      <c r="C267" s="83" t="s">
        <v>1438</v>
      </c>
      <c r="D267" s="113" t="s">
        <v>1529</v>
      </c>
      <c r="F267" s="120">
        <v>500000</v>
      </c>
      <c r="G267" s="85">
        <v>1</v>
      </c>
      <c r="I267" s="80">
        <v>500000</v>
      </c>
    </row>
    <row r="268" spans="1:10" ht="18" customHeight="1" x14ac:dyDescent="0.3">
      <c r="A268" s="82">
        <v>260</v>
      </c>
      <c r="B268" s="93">
        <v>45775</v>
      </c>
      <c r="C268" s="83" t="s">
        <v>1147</v>
      </c>
      <c r="D268" s="113" t="s">
        <v>1711</v>
      </c>
      <c r="E268" s="84">
        <v>85000</v>
      </c>
      <c r="F268" s="120">
        <v>150000</v>
      </c>
      <c r="G268" s="85">
        <v>1</v>
      </c>
      <c r="I268" s="80">
        <v>150000</v>
      </c>
    </row>
    <row r="269" spans="1:10" ht="18" customHeight="1" x14ac:dyDescent="0.3">
      <c r="A269" s="82">
        <v>261</v>
      </c>
      <c r="B269" s="93">
        <v>45775</v>
      </c>
      <c r="C269" s="83" t="s">
        <v>1053</v>
      </c>
      <c r="D269" s="113" t="s">
        <v>1203</v>
      </c>
      <c r="F269" s="120">
        <v>1700000</v>
      </c>
      <c r="G269" s="85">
        <v>1</v>
      </c>
      <c r="I269" s="80">
        <v>1700000</v>
      </c>
    </row>
    <row r="270" spans="1:10" ht="18" customHeight="1" x14ac:dyDescent="0.3">
      <c r="A270" s="82">
        <v>262</v>
      </c>
      <c r="B270" s="93">
        <v>45775</v>
      </c>
      <c r="C270" s="83" t="s">
        <v>1053</v>
      </c>
      <c r="D270" s="113" t="s">
        <v>1125</v>
      </c>
      <c r="J270" s="80">
        <v>-1700000</v>
      </c>
    </row>
    <row r="271" spans="1:10" ht="18" customHeight="1" x14ac:dyDescent="0.3">
      <c r="A271" s="82">
        <v>263</v>
      </c>
      <c r="B271" s="93">
        <v>45775</v>
      </c>
      <c r="C271" s="83" t="s">
        <v>1526</v>
      </c>
      <c r="D271" s="113" t="s">
        <v>1737</v>
      </c>
      <c r="F271" s="120">
        <v>650000</v>
      </c>
      <c r="G271" s="85">
        <v>1</v>
      </c>
      <c r="I271" s="80">
        <v>650000</v>
      </c>
    </row>
    <row r="272" spans="1:10" ht="18" customHeight="1" x14ac:dyDescent="0.3">
      <c r="A272" s="82">
        <v>264</v>
      </c>
      <c r="B272" s="93">
        <v>45775</v>
      </c>
      <c r="C272" s="83" t="s">
        <v>1438</v>
      </c>
      <c r="D272" s="113" t="s">
        <v>1992</v>
      </c>
      <c r="J272" s="80">
        <v>-300000</v>
      </c>
    </row>
    <row r="273" spans="1:10" ht="18" customHeight="1" x14ac:dyDescent="0.3">
      <c r="A273" s="82">
        <v>265</v>
      </c>
      <c r="B273" s="93">
        <v>45776</v>
      </c>
      <c r="C273" s="83" t="s">
        <v>2009</v>
      </c>
      <c r="D273" s="113" t="s">
        <v>1790</v>
      </c>
      <c r="E273" s="84">
        <v>16000</v>
      </c>
      <c r="F273" s="120">
        <v>30000</v>
      </c>
      <c r="G273" s="85">
        <v>1</v>
      </c>
      <c r="I273" s="80">
        <v>30000</v>
      </c>
    </row>
    <row r="274" spans="1:10" ht="18" customHeight="1" x14ac:dyDescent="0.3">
      <c r="A274" s="82">
        <v>266</v>
      </c>
      <c r="B274" s="93">
        <v>45776</v>
      </c>
      <c r="C274" s="83" t="s">
        <v>2009</v>
      </c>
      <c r="D274" s="113" t="s">
        <v>1817</v>
      </c>
      <c r="E274" s="84">
        <v>8500</v>
      </c>
      <c r="F274" s="120">
        <v>10000</v>
      </c>
      <c r="G274" s="85">
        <v>1</v>
      </c>
      <c r="I274" s="80">
        <v>10000</v>
      </c>
    </row>
    <row r="275" spans="1:10" ht="18" customHeight="1" x14ac:dyDescent="0.3">
      <c r="A275" s="82">
        <v>267</v>
      </c>
      <c r="B275" s="93">
        <v>45776</v>
      </c>
      <c r="C275" s="83" t="s">
        <v>2009</v>
      </c>
      <c r="D275" s="113" t="s">
        <v>2007</v>
      </c>
      <c r="E275" s="84">
        <v>5500</v>
      </c>
      <c r="F275" s="120">
        <v>10000</v>
      </c>
      <c r="G275" s="85">
        <v>1</v>
      </c>
      <c r="I275" s="80">
        <v>10000</v>
      </c>
    </row>
    <row r="276" spans="1:10" ht="18" customHeight="1" x14ac:dyDescent="0.3">
      <c r="A276" s="82">
        <v>268</v>
      </c>
      <c r="B276" s="93">
        <v>45776</v>
      </c>
      <c r="C276" s="83" t="s">
        <v>2009</v>
      </c>
      <c r="D276" s="113" t="s">
        <v>4378</v>
      </c>
      <c r="E276" s="84">
        <v>480000</v>
      </c>
      <c r="F276" s="120">
        <v>549000</v>
      </c>
      <c r="G276" s="85">
        <v>1</v>
      </c>
      <c r="I276" s="80">
        <v>549000</v>
      </c>
    </row>
    <row r="277" spans="1:10" ht="18" customHeight="1" x14ac:dyDescent="0.3">
      <c r="A277" s="82">
        <v>269</v>
      </c>
      <c r="B277" s="93">
        <v>45776</v>
      </c>
      <c r="C277" s="83" t="s">
        <v>2009</v>
      </c>
      <c r="D277" s="113" t="s">
        <v>2008</v>
      </c>
      <c r="F277" s="120">
        <v>600000</v>
      </c>
      <c r="G277" s="85">
        <v>1</v>
      </c>
      <c r="I277" s="80">
        <v>600000</v>
      </c>
    </row>
    <row r="278" spans="1:10" ht="18" customHeight="1" x14ac:dyDescent="0.3">
      <c r="A278" s="82">
        <v>270</v>
      </c>
      <c r="B278" s="93">
        <v>45776</v>
      </c>
      <c r="C278" s="83" t="s">
        <v>2009</v>
      </c>
      <c r="D278" s="113" t="s">
        <v>1636</v>
      </c>
      <c r="F278" s="120">
        <v>75000</v>
      </c>
      <c r="G278" s="85">
        <v>1</v>
      </c>
      <c r="I278" s="80">
        <v>75000</v>
      </c>
    </row>
    <row r="279" spans="1:10" ht="18" customHeight="1" x14ac:dyDescent="0.3">
      <c r="A279" s="82">
        <v>271</v>
      </c>
      <c r="B279" s="93">
        <v>45776</v>
      </c>
      <c r="C279" s="83" t="s">
        <v>2009</v>
      </c>
      <c r="D279" s="113" t="s">
        <v>1896</v>
      </c>
      <c r="E279" s="84">
        <v>13000</v>
      </c>
      <c r="F279" s="120">
        <v>20000</v>
      </c>
      <c r="G279" s="85">
        <v>1</v>
      </c>
      <c r="I279" s="80">
        <v>20000</v>
      </c>
    </row>
    <row r="280" spans="1:10" ht="18" customHeight="1" x14ac:dyDescent="0.3">
      <c r="A280" s="82">
        <v>272</v>
      </c>
      <c r="B280" s="93">
        <v>45776</v>
      </c>
      <c r="C280" s="83" t="s">
        <v>1803</v>
      </c>
      <c r="D280" s="113" t="s">
        <v>1125</v>
      </c>
      <c r="J280" s="80">
        <v>-350000</v>
      </c>
    </row>
    <row r="281" spans="1:10" ht="18" customHeight="1" x14ac:dyDescent="0.3">
      <c r="A281" s="82">
        <v>273</v>
      </c>
      <c r="B281" s="93">
        <v>45776</v>
      </c>
      <c r="C281" s="83" t="s">
        <v>1716</v>
      </c>
      <c r="D281" s="113" t="s">
        <v>1201</v>
      </c>
      <c r="F281" s="120">
        <v>1200000</v>
      </c>
      <c r="G281" s="85">
        <v>1</v>
      </c>
      <c r="I281" s="80">
        <v>1200000</v>
      </c>
    </row>
    <row r="282" spans="1:10" ht="18" customHeight="1" x14ac:dyDescent="0.3">
      <c r="A282" s="82">
        <v>274</v>
      </c>
      <c r="B282" s="93">
        <v>45776</v>
      </c>
      <c r="C282" s="83" t="s">
        <v>1716</v>
      </c>
      <c r="D282" s="113" t="s">
        <v>1490</v>
      </c>
      <c r="F282" s="120">
        <v>350000</v>
      </c>
      <c r="G282" s="85">
        <v>1</v>
      </c>
      <c r="I282" s="80">
        <v>350000</v>
      </c>
    </row>
    <row r="283" spans="1:10" ht="18" customHeight="1" x14ac:dyDescent="0.3">
      <c r="A283" s="82">
        <v>275</v>
      </c>
      <c r="B283" s="93">
        <v>45776</v>
      </c>
      <c r="C283" s="83" t="s">
        <v>2018</v>
      </c>
      <c r="D283" s="113" t="s">
        <v>2017</v>
      </c>
      <c r="F283" s="120">
        <v>550000</v>
      </c>
      <c r="G283" s="85">
        <v>1</v>
      </c>
      <c r="I283" s="80">
        <v>550000</v>
      </c>
    </row>
    <row r="284" spans="1:10" ht="18" customHeight="1" x14ac:dyDescent="0.3">
      <c r="A284" s="82">
        <v>276</v>
      </c>
      <c r="B284" s="93">
        <v>45776</v>
      </c>
      <c r="C284" s="83" t="s">
        <v>1974</v>
      </c>
      <c r="D284" s="113" t="s">
        <v>1637</v>
      </c>
      <c r="F284" s="120">
        <v>1000000</v>
      </c>
      <c r="G284" s="85">
        <v>1</v>
      </c>
      <c r="I284" s="80">
        <v>1000000</v>
      </c>
    </row>
    <row r="285" spans="1:10" ht="18" customHeight="1" x14ac:dyDescent="0.3">
      <c r="A285" s="82">
        <v>277</v>
      </c>
      <c r="B285" s="93">
        <v>45776</v>
      </c>
      <c r="C285" s="83" t="s">
        <v>1741</v>
      </c>
      <c r="D285" s="113" t="s">
        <v>2021</v>
      </c>
      <c r="F285" s="120">
        <v>1200000</v>
      </c>
      <c r="G285" s="85">
        <v>1</v>
      </c>
      <c r="H285" s="126">
        <v>120000</v>
      </c>
      <c r="I285" s="80">
        <v>1320000</v>
      </c>
    </row>
    <row r="286" spans="1:10" ht="18" customHeight="1" x14ac:dyDescent="0.3">
      <c r="A286" s="82">
        <v>278</v>
      </c>
      <c r="B286" s="93">
        <v>45776</v>
      </c>
      <c r="C286" s="83" t="s">
        <v>1974</v>
      </c>
      <c r="D286" s="113" t="s">
        <v>1260</v>
      </c>
      <c r="F286" s="120">
        <v>50000</v>
      </c>
      <c r="G286" s="85">
        <v>10</v>
      </c>
      <c r="I286" s="80">
        <v>500000</v>
      </c>
    </row>
    <row r="287" spans="1:10" ht="18" customHeight="1" x14ac:dyDescent="0.3">
      <c r="A287" s="82">
        <v>279</v>
      </c>
      <c r="B287" s="93">
        <v>45776</v>
      </c>
      <c r="C287" s="83" t="s">
        <v>1974</v>
      </c>
      <c r="D287" s="113" t="s">
        <v>1699</v>
      </c>
      <c r="F287" s="120">
        <v>50000</v>
      </c>
      <c r="G287" s="85">
        <v>5</v>
      </c>
      <c r="I287" s="80">
        <v>250000</v>
      </c>
    </row>
    <row r="288" spans="1:10" ht="18" customHeight="1" x14ac:dyDescent="0.3">
      <c r="A288" s="82">
        <v>280</v>
      </c>
      <c r="B288" s="93">
        <v>45776</v>
      </c>
      <c r="C288" s="83" t="s">
        <v>1974</v>
      </c>
      <c r="D288" s="113" t="s">
        <v>2023</v>
      </c>
      <c r="F288" s="120">
        <v>84000</v>
      </c>
      <c r="G288" s="85">
        <v>5</v>
      </c>
      <c r="I288" s="80">
        <v>420000</v>
      </c>
    </row>
    <row r="289" spans="1:10" ht="18" customHeight="1" x14ac:dyDescent="0.3">
      <c r="A289" s="82">
        <v>281</v>
      </c>
      <c r="B289" s="93">
        <v>45776</v>
      </c>
      <c r="C289" s="83" t="s">
        <v>1974</v>
      </c>
      <c r="D289" s="113" t="s">
        <v>1790</v>
      </c>
      <c r="E289" s="84">
        <v>16000</v>
      </c>
      <c r="F289" s="120">
        <v>35000</v>
      </c>
      <c r="G289" s="85">
        <v>5</v>
      </c>
      <c r="I289" s="80">
        <v>175000</v>
      </c>
    </row>
    <row r="290" spans="1:10" ht="18" customHeight="1" x14ac:dyDescent="0.3">
      <c r="A290" s="82">
        <v>282</v>
      </c>
      <c r="B290" s="93">
        <v>45777</v>
      </c>
      <c r="C290" s="83" t="s">
        <v>1007</v>
      </c>
      <c r="D290" s="113" t="s">
        <v>1543</v>
      </c>
      <c r="F290" s="120">
        <v>50000</v>
      </c>
      <c r="G290" s="85">
        <v>2</v>
      </c>
      <c r="I290" s="80">
        <v>100000</v>
      </c>
    </row>
    <row r="291" spans="1:10" ht="18" customHeight="1" x14ac:dyDescent="0.3">
      <c r="A291" s="82">
        <v>283</v>
      </c>
      <c r="B291" s="93">
        <v>45777</v>
      </c>
      <c r="C291" s="83" t="s">
        <v>1438</v>
      </c>
      <c r="D291" s="113" t="s">
        <v>2026</v>
      </c>
      <c r="F291" s="120">
        <v>1000000</v>
      </c>
      <c r="G291" s="85">
        <v>1</v>
      </c>
      <c r="I291" s="80">
        <v>1000000</v>
      </c>
    </row>
    <row r="292" spans="1:10" ht="18" customHeight="1" x14ac:dyDescent="0.3">
      <c r="A292" s="82">
        <v>284</v>
      </c>
      <c r="B292" s="93">
        <v>45777</v>
      </c>
      <c r="C292" s="83" t="s">
        <v>2028</v>
      </c>
      <c r="D292" s="113" t="s">
        <v>2031</v>
      </c>
      <c r="F292" s="120">
        <v>1200000</v>
      </c>
      <c r="G292" s="85">
        <v>1</v>
      </c>
      <c r="I292" s="80">
        <v>1200000</v>
      </c>
    </row>
    <row r="293" spans="1:10" ht="18" customHeight="1" x14ac:dyDescent="0.3">
      <c r="A293" s="82">
        <v>285</v>
      </c>
      <c r="B293" s="93">
        <v>45777</v>
      </c>
      <c r="C293" s="83" t="s">
        <v>2033</v>
      </c>
      <c r="D293" s="113" t="s">
        <v>1638</v>
      </c>
      <c r="F293" s="120">
        <v>1500000</v>
      </c>
      <c r="G293" s="85">
        <v>1</v>
      </c>
      <c r="I293" s="80">
        <v>1500000</v>
      </c>
    </row>
    <row r="294" spans="1:10" ht="18" customHeight="1" x14ac:dyDescent="0.3">
      <c r="A294" s="82">
        <v>286</v>
      </c>
      <c r="B294" s="93">
        <v>45777</v>
      </c>
      <c r="C294" s="83" t="s">
        <v>2033</v>
      </c>
      <c r="D294" s="113" t="s">
        <v>1569</v>
      </c>
      <c r="E294" s="84">
        <v>33000</v>
      </c>
      <c r="F294" s="120">
        <v>50000</v>
      </c>
      <c r="G294" s="85">
        <v>1</v>
      </c>
      <c r="I294" s="80">
        <v>50000</v>
      </c>
    </row>
    <row r="295" spans="1:10" ht="18" customHeight="1" x14ac:dyDescent="0.3">
      <c r="A295" s="82">
        <v>287</v>
      </c>
      <c r="B295" s="93">
        <v>45777</v>
      </c>
      <c r="C295" s="83" t="s">
        <v>2033</v>
      </c>
      <c r="D295" s="113" t="s">
        <v>1715</v>
      </c>
      <c r="E295" s="84">
        <v>40000</v>
      </c>
      <c r="F295" s="120">
        <v>60000</v>
      </c>
      <c r="G295" s="85">
        <v>1</v>
      </c>
      <c r="I295" s="80">
        <v>60000</v>
      </c>
    </row>
    <row r="296" spans="1:10" ht="18" customHeight="1" x14ac:dyDescent="0.3">
      <c r="A296" s="82">
        <v>288</v>
      </c>
      <c r="B296" s="93">
        <v>45777</v>
      </c>
      <c r="C296" s="83" t="s">
        <v>1046</v>
      </c>
      <c r="D296" s="113" t="s">
        <v>2037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289</v>
      </c>
      <c r="B297" s="93">
        <v>45777</v>
      </c>
      <c r="C297" s="83" t="s">
        <v>1571</v>
      </c>
      <c r="D297" s="113" t="s">
        <v>1737</v>
      </c>
      <c r="F297" s="120">
        <v>650000</v>
      </c>
      <c r="G297" s="85">
        <v>1</v>
      </c>
      <c r="H297" s="126">
        <v>65000</v>
      </c>
      <c r="I297" s="80">
        <v>715000</v>
      </c>
    </row>
    <row r="298" spans="1:10" ht="18" customHeight="1" x14ac:dyDescent="0.3">
      <c r="A298" s="82">
        <v>290</v>
      </c>
      <c r="B298" s="93">
        <v>45777</v>
      </c>
      <c r="C298" s="83" t="s">
        <v>2040</v>
      </c>
      <c r="D298" s="113" t="s">
        <v>2043</v>
      </c>
      <c r="F298" s="120">
        <v>900000</v>
      </c>
      <c r="G298" s="85">
        <v>1</v>
      </c>
      <c r="H298" s="126">
        <v>90000</v>
      </c>
      <c r="I298" s="80">
        <v>990000</v>
      </c>
    </row>
    <row r="299" spans="1:10" ht="18" customHeight="1" x14ac:dyDescent="0.3">
      <c r="A299" s="82">
        <v>291</v>
      </c>
      <c r="B299" s="93">
        <v>45777</v>
      </c>
      <c r="C299" s="83" t="s">
        <v>1548</v>
      </c>
      <c r="D299" s="113" t="s">
        <v>1211</v>
      </c>
      <c r="F299" s="120">
        <v>1600000</v>
      </c>
      <c r="G299" s="85">
        <v>1</v>
      </c>
      <c r="I299" s="80">
        <v>1600000</v>
      </c>
    </row>
    <row r="300" spans="1:10" ht="18" customHeight="1" x14ac:dyDescent="0.3">
      <c r="A300" s="82">
        <v>292</v>
      </c>
      <c r="B300" s="93">
        <v>45747</v>
      </c>
      <c r="C300" s="83" t="s">
        <v>1548</v>
      </c>
      <c r="D300" s="113" t="s">
        <v>1125</v>
      </c>
      <c r="J300" s="80">
        <v>-1585000</v>
      </c>
    </row>
    <row r="301" spans="1:10" ht="18" customHeight="1" x14ac:dyDescent="0.3">
      <c r="A301" s="82">
        <v>293</v>
      </c>
      <c r="B301" s="93">
        <v>45776</v>
      </c>
      <c r="C301" s="83" t="s">
        <v>2018</v>
      </c>
      <c r="D301" s="113" t="s">
        <v>1125</v>
      </c>
      <c r="J301" s="80">
        <v>-550000</v>
      </c>
    </row>
    <row r="302" spans="1:10" ht="18" customHeight="1" x14ac:dyDescent="0.3">
      <c r="A302" s="82">
        <v>294</v>
      </c>
      <c r="B302" s="93">
        <v>45777</v>
      </c>
      <c r="C302" s="83" t="s">
        <v>1571</v>
      </c>
      <c r="D302" s="113" t="s">
        <v>1125</v>
      </c>
      <c r="J302" s="80">
        <v>-4620900</v>
      </c>
    </row>
    <row r="303" spans="1:10" ht="18" customHeight="1" x14ac:dyDescent="0.3">
      <c r="A303" s="82">
        <v>295</v>
      </c>
      <c r="B303" s="93">
        <v>45777</v>
      </c>
      <c r="C303" s="83" t="s">
        <v>2033</v>
      </c>
      <c r="D303" s="113" t="s">
        <v>1125</v>
      </c>
      <c r="J303" s="80">
        <v>-1610000</v>
      </c>
    </row>
    <row r="304" spans="1:10" ht="18" customHeight="1" x14ac:dyDescent="0.3">
      <c r="A304" s="82">
        <v>296</v>
      </c>
      <c r="B304" s="93">
        <v>45777</v>
      </c>
      <c r="C304" s="83" t="s">
        <v>1147</v>
      </c>
      <c r="D304" s="113" t="s">
        <v>1125</v>
      </c>
      <c r="J304" s="80">
        <v>-924000</v>
      </c>
    </row>
    <row r="305" spans="1:10" ht="18" customHeight="1" x14ac:dyDescent="0.3">
      <c r="A305" s="82">
        <v>297</v>
      </c>
      <c r="B305" s="93">
        <v>45775</v>
      </c>
      <c r="C305" s="83" t="s">
        <v>1974</v>
      </c>
      <c r="D305" s="113" t="s">
        <v>4378</v>
      </c>
      <c r="E305" s="84">
        <v>480000</v>
      </c>
      <c r="F305" s="120">
        <v>549000</v>
      </c>
      <c r="G305" s="85">
        <v>2</v>
      </c>
      <c r="I305" s="80">
        <v>1098000</v>
      </c>
    </row>
    <row r="306" spans="1:10" ht="18" customHeight="1" x14ac:dyDescent="0.3">
      <c r="A306" s="82">
        <v>298</v>
      </c>
      <c r="B306" s="93">
        <v>45777</v>
      </c>
      <c r="C306" s="83" t="s">
        <v>1974</v>
      </c>
      <c r="D306" s="113" t="s">
        <v>1125</v>
      </c>
      <c r="J306" s="80">
        <v>-3443000</v>
      </c>
    </row>
    <row r="307" spans="1:10" ht="18" customHeight="1" x14ac:dyDescent="0.3">
      <c r="A307" s="82">
        <v>299</v>
      </c>
      <c r="B307" s="93">
        <v>45777</v>
      </c>
      <c r="C307" s="83" t="s">
        <v>1535</v>
      </c>
      <c r="D307" s="113" t="s">
        <v>1125</v>
      </c>
      <c r="J307" s="80">
        <v>-1700000</v>
      </c>
    </row>
    <row r="308" spans="1:10" ht="18" customHeight="1" x14ac:dyDescent="0.3">
      <c r="A308" s="82">
        <v>300</v>
      </c>
      <c r="B308" s="93">
        <v>45778</v>
      </c>
      <c r="C308" s="83" t="s">
        <v>2040</v>
      </c>
      <c r="D308" s="113" t="s">
        <v>1125</v>
      </c>
      <c r="J308" s="80">
        <v>-990000</v>
      </c>
    </row>
    <row r="309" spans="1:10" ht="18" customHeight="1" x14ac:dyDescent="0.3">
      <c r="A309" s="82">
        <v>301</v>
      </c>
      <c r="B309" s="93">
        <v>45772</v>
      </c>
      <c r="C309" s="83" t="s">
        <v>1971</v>
      </c>
      <c r="D309" s="113" t="s">
        <v>1125</v>
      </c>
      <c r="J309" s="80">
        <v>-1100000</v>
      </c>
    </row>
    <row r="310" spans="1:10" ht="18" customHeight="1" x14ac:dyDescent="0.3">
      <c r="A310" s="82">
        <v>302</v>
      </c>
      <c r="B310" s="93">
        <v>45778</v>
      </c>
      <c r="C310" s="83" t="s">
        <v>1438</v>
      </c>
      <c r="D310" s="113" t="s">
        <v>1125</v>
      </c>
      <c r="J310" s="80">
        <v>-10000000</v>
      </c>
    </row>
    <row r="311" spans="1:10" ht="18" customHeight="1" x14ac:dyDescent="0.3">
      <c r="A311" s="82">
        <v>303</v>
      </c>
      <c r="B311" s="93">
        <v>45778</v>
      </c>
      <c r="C311" s="83" t="s">
        <v>1461</v>
      </c>
      <c r="D311" s="113" t="s">
        <v>1125</v>
      </c>
      <c r="J311" s="80">
        <v>-1400000</v>
      </c>
    </row>
    <row r="312" spans="1:10" ht="18" customHeight="1" x14ac:dyDescent="0.3">
      <c r="A312" s="82">
        <v>304</v>
      </c>
      <c r="B312" s="93">
        <v>45777</v>
      </c>
      <c r="C312" s="83" t="s">
        <v>2009</v>
      </c>
      <c r="D312" s="113" t="s">
        <v>1125</v>
      </c>
      <c r="J312" s="80">
        <v>-1294000</v>
      </c>
    </row>
    <row r="313" spans="1:10" ht="18" customHeight="1" x14ac:dyDescent="0.3">
      <c r="A313" s="82">
        <v>305</v>
      </c>
      <c r="B313" s="93">
        <v>45778</v>
      </c>
      <c r="C313" s="83" t="s">
        <v>1393</v>
      </c>
      <c r="D313" s="113" t="s">
        <v>1125</v>
      </c>
      <c r="I313" s="120"/>
      <c r="J313" s="80">
        <v>-7200000</v>
      </c>
    </row>
    <row r="314" spans="1:10" ht="18" customHeight="1" x14ac:dyDescent="0.3">
      <c r="A314" s="82">
        <v>306</v>
      </c>
      <c r="B314" s="93">
        <v>45778</v>
      </c>
      <c r="C314" s="83" t="s">
        <v>1574</v>
      </c>
      <c r="D314" s="113" t="s">
        <v>1638</v>
      </c>
      <c r="F314" s="120">
        <v>1500000</v>
      </c>
      <c r="G314" s="85">
        <v>1</v>
      </c>
      <c r="H314" s="126">
        <v>150000</v>
      </c>
      <c r="I314" s="80">
        <v>1650000</v>
      </c>
    </row>
    <row r="315" spans="1:10" ht="18" customHeight="1" x14ac:dyDescent="0.3">
      <c r="A315" s="82">
        <v>307</v>
      </c>
      <c r="B315" s="93">
        <v>45778</v>
      </c>
      <c r="C315" s="83" t="s">
        <v>1574</v>
      </c>
      <c r="D315" s="113" t="s">
        <v>1569</v>
      </c>
      <c r="E315" s="84">
        <v>33000</v>
      </c>
      <c r="F315" s="120">
        <v>50000</v>
      </c>
      <c r="G315" s="85">
        <v>1</v>
      </c>
      <c r="H315" s="126">
        <v>5000</v>
      </c>
      <c r="I315" s="80">
        <v>55000</v>
      </c>
    </row>
    <row r="316" spans="1:10" ht="18" customHeight="1" x14ac:dyDescent="0.3">
      <c r="A316" s="82">
        <v>308</v>
      </c>
      <c r="B316" s="93">
        <v>45778</v>
      </c>
      <c r="C316" s="83" t="s">
        <v>1574</v>
      </c>
      <c r="D316" s="113" t="s">
        <v>2050</v>
      </c>
      <c r="J316" s="80">
        <v>-1000000</v>
      </c>
    </row>
    <row r="317" spans="1:10" ht="18" customHeight="1" x14ac:dyDescent="0.3">
      <c r="A317" s="82">
        <v>309</v>
      </c>
      <c r="B317" s="93">
        <v>45779</v>
      </c>
      <c r="C317" s="83" t="s">
        <v>1548</v>
      </c>
      <c r="D317" s="113" t="s">
        <v>1125</v>
      </c>
      <c r="J317" s="80">
        <v>-550000</v>
      </c>
    </row>
    <row r="318" spans="1:10" ht="18" customHeight="1" x14ac:dyDescent="0.3">
      <c r="A318" s="82">
        <v>310</v>
      </c>
      <c r="B318" s="93">
        <v>45779</v>
      </c>
      <c r="C318" s="83" t="s">
        <v>2028</v>
      </c>
      <c r="D318" s="113" t="s">
        <v>1125</v>
      </c>
      <c r="J318" s="80">
        <v>-1200000</v>
      </c>
    </row>
    <row r="319" spans="1:10" ht="18" customHeight="1" x14ac:dyDescent="0.3">
      <c r="A319" s="82">
        <v>311</v>
      </c>
      <c r="B319" s="93">
        <v>45777</v>
      </c>
      <c r="C319" s="83" t="s">
        <v>1716</v>
      </c>
      <c r="D319" s="113" t="s">
        <v>1711</v>
      </c>
      <c r="E319" s="84">
        <v>85000</v>
      </c>
      <c r="F319" s="120">
        <v>150000</v>
      </c>
      <c r="G319" s="85">
        <v>1</v>
      </c>
      <c r="I319" s="80">
        <v>150000</v>
      </c>
    </row>
    <row r="320" spans="1:10" ht="18" customHeight="1" x14ac:dyDescent="0.3">
      <c r="A320" s="82">
        <v>312</v>
      </c>
      <c r="B320" s="93">
        <v>45779</v>
      </c>
      <c r="C320" s="83" t="s">
        <v>1574</v>
      </c>
      <c r="D320" s="113" t="s">
        <v>1260</v>
      </c>
      <c r="F320" s="120">
        <v>50000</v>
      </c>
      <c r="G320" s="85">
        <v>2</v>
      </c>
      <c r="H320" s="126">
        <v>10000</v>
      </c>
      <c r="I320" s="80">
        <v>110000</v>
      </c>
    </row>
    <row r="321" spans="1:10" ht="18" customHeight="1" x14ac:dyDescent="0.3">
      <c r="A321" s="82">
        <v>313</v>
      </c>
      <c r="B321" s="93">
        <v>45779</v>
      </c>
      <c r="C321" s="83" t="s">
        <v>1971</v>
      </c>
      <c r="D321" s="113" t="s">
        <v>1972</v>
      </c>
      <c r="F321" s="120">
        <v>1000000</v>
      </c>
      <c r="G321" s="85">
        <v>1</v>
      </c>
      <c r="I321" s="80">
        <v>1000000</v>
      </c>
    </row>
    <row r="322" spans="1:10" ht="18" customHeight="1" x14ac:dyDescent="0.3">
      <c r="A322" s="82">
        <v>314</v>
      </c>
      <c r="B322" s="93">
        <v>45779</v>
      </c>
      <c r="C322" s="83" t="s">
        <v>1393</v>
      </c>
      <c r="D322" s="113" t="s">
        <v>2912</v>
      </c>
      <c r="F322" s="120">
        <v>378000</v>
      </c>
      <c r="G322" s="85">
        <v>1</v>
      </c>
      <c r="I322" s="80">
        <v>378000</v>
      </c>
    </row>
    <row r="323" spans="1:10" ht="18" customHeight="1" x14ac:dyDescent="0.3">
      <c r="A323" s="82">
        <v>315</v>
      </c>
      <c r="B323" s="93">
        <v>45779</v>
      </c>
      <c r="C323" s="83" t="s">
        <v>1393</v>
      </c>
      <c r="D323" s="113" t="s">
        <v>1154</v>
      </c>
      <c r="F323" s="120">
        <v>1500000</v>
      </c>
      <c r="G323" s="85">
        <v>1</v>
      </c>
      <c r="I323" s="80">
        <v>1500000</v>
      </c>
    </row>
    <row r="324" spans="1:10" ht="18" customHeight="1" x14ac:dyDescent="0.3">
      <c r="A324" s="82">
        <v>316</v>
      </c>
      <c r="B324" s="93">
        <v>45780</v>
      </c>
      <c r="C324" s="83" t="s">
        <v>1971</v>
      </c>
      <c r="D324" s="113" t="s">
        <v>1125</v>
      </c>
      <c r="J324" s="80">
        <v>-1000000</v>
      </c>
    </row>
    <row r="325" spans="1:10" ht="18" customHeight="1" x14ac:dyDescent="0.3">
      <c r="A325" s="82">
        <v>317</v>
      </c>
      <c r="B325" s="93">
        <v>45780</v>
      </c>
      <c r="C325" s="83" t="s">
        <v>1574</v>
      </c>
      <c r="D325" s="113" t="s">
        <v>4403</v>
      </c>
      <c r="J325" s="80">
        <v>-1815000</v>
      </c>
    </row>
    <row r="326" spans="1:10" ht="18" customHeight="1" x14ac:dyDescent="0.3">
      <c r="A326" s="82">
        <v>318</v>
      </c>
      <c r="B326" s="93">
        <v>45780</v>
      </c>
      <c r="C326" s="83" t="s">
        <v>1955</v>
      </c>
      <c r="D326" s="113" t="s">
        <v>2068</v>
      </c>
      <c r="F326" s="120">
        <v>1000000</v>
      </c>
      <c r="G326" s="85">
        <v>1</v>
      </c>
      <c r="I326" s="80">
        <v>1000000</v>
      </c>
    </row>
    <row r="327" spans="1:10" ht="18" customHeight="1" x14ac:dyDescent="0.3">
      <c r="A327" s="82">
        <v>319</v>
      </c>
      <c r="B327" s="93">
        <v>45782</v>
      </c>
      <c r="C327" s="83" t="s">
        <v>2071</v>
      </c>
      <c r="D327" s="113" t="s">
        <v>1203</v>
      </c>
      <c r="F327" s="120">
        <v>1200000</v>
      </c>
      <c r="G327" s="85">
        <v>1</v>
      </c>
      <c r="I327" s="80">
        <v>1200000</v>
      </c>
    </row>
    <row r="328" spans="1:10" ht="18" customHeight="1" x14ac:dyDescent="0.3">
      <c r="A328" s="82">
        <v>320</v>
      </c>
      <c r="B328" s="93">
        <v>45782</v>
      </c>
      <c r="C328" s="83" t="s">
        <v>1007</v>
      </c>
      <c r="D328" s="113" t="s">
        <v>1711</v>
      </c>
      <c r="E328" s="84">
        <v>85000</v>
      </c>
      <c r="F328" s="120">
        <v>140000</v>
      </c>
      <c r="G328" s="85">
        <v>1</v>
      </c>
      <c r="I328" s="80">
        <v>140000</v>
      </c>
    </row>
    <row r="329" spans="1:10" ht="18" customHeight="1" x14ac:dyDescent="0.3">
      <c r="A329" s="82">
        <v>321</v>
      </c>
      <c r="B329" s="93">
        <v>45783</v>
      </c>
      <c r="C329" s="83" t="s">
        <v>1535</v>
      </c>
      <c r="D329" s="113" t="s">
        <v>2017</v>
      </c>
      <c r="F329" s="120">
        <v>450000</v>
      </c>
      <c r="G329" s="85">
        <v>1</v>
      </c>
      <c r="I329" s="80">
        <v>450000</v>
      </c>
    </row>
    <row r="330" spans="1:10" ht="18" customHeight="1" x14ac:dyDescent="0.3">
      <c r="A330" s="82">
        <v>322</v>
      </c>
      <c r="B330" s="93">
        <v>45783</v>
      </c>
      <c r="C330" s="83" t="s">
        <v>1393</v>
      </c>
      <c r="D330" s="113" t="s">
        <v>1201</v>
      </c>
      <c r="F330" s="120">
        <v>1200000</v>
      </c>
      <c r="G330" s="85">
        <v>1</v>
      </c>
      <c r="I330" s="80">
        <v>1200000</v>
      </c>
    </row>
    <row r="331" spans="1:10" ht="18" customHeight="1" x14ac:dyDescent="0.3">
      <c r="A331" s="82">
        <v>323</v>
      </c>
      <c r="B331" s="93">
        <v>45783</v>
      </c>
      <c r="C331" s="83" t="s">
        <v>1463</v>
      </c>
      <c r="D331" s="113" t="s">
        <v>1490</v>
      </c>
      <c r="F331" s="120">
        <v>350000</v>
      </c>
      <c r="G331" s="85">
        <v>1</v>
      </c>
      <c r="I331" s="80">
        <v>350000</v>
      </c>
    </row>
    <row r="332" spans="1:10" ht="18" customHeight="1" x14ac:dyDescent="0.3">
      <c r="A332" s="82">
        <v>324</v>
      </c>
      <c r="B332" s="93">
        <v>45783</v>
      </c>
      <c r="C332" s="83" t="s">
        <v>1393</v>
      </c>
      <c r="D332" s="113" t="s">
        <v>2077</v>
      </c>
      <c r="F332" s="120">
        <v>650000</v>
      </c>
      <c r="G332" s="85">
        <v>1</v>
      </c>
      <c r="I332" s="80">
        <v>650000</v>
      </c>
    </row>
    <row r="333" spans="1:10" ht="18" customHeight="1" x14ac:dyDescent="0.3">
      <c r="A333" s="82">
        <v>325</v>
      </c>
      <c r="B333" s="93">
        <v>45784</v>
      </c>
      <c r="C333" s="83" t="s">
        <v>1955</v>
      </c>
      <c r="D333" s="113" t="s">
        <v>1125</v>
      </c>
      <c r="J333" s="80">
        <v>-1000000</v>
      </c>
    </row>
    <row r="334" spans="1:10" ht="18" customHeight="1" x14ac:dyDescent="0.3">
      <c r="A334" s="82">
        <v>326</v>
      </c>
      <c r="B334" s="93">
        <v>45784</v>
      </c>
      <c r="C334" s="83" t="s">
        <v>1300</v>
      </c>
      <c r="D334" s="113" t="s">
        <v>1637</v>
      </c>
      <c r="F334" s="120">
        <v>1400000</v>
      </c>
      <c r="G334" s="85">
        <v>1</v>
      </c>
      <c r="I334" s="80">
        <v>1400000</v>
      </c>
    </row>
    <row r="335" spans="1:10" ht="18" customHeight="1" x14ac:dyDescent="0.3">
      <c r="A335" s="82">
        <v>327</v>
      </c>
      <c r="B335" s="93">
        <v>45784</v>
      </c>
      <c r="C335" s="83" t="s">
        <v>1300</v>
      </c>
      <c r="D335" s="113" t="s">
        <v>4378</v>
      </c>
      <c r="E335" s="84">
        <v>480000</v>
      </c>
      <c r="F335" s="120">
        <v>549000</v>
      </c>
      <c r="G335" s="85">
        <v>1</v>
      </c>
      <c r="I335" s="80">
        <v>549000</v>
      </c>
    </row>
    <row r="336" spans="1:10" ht="18" customHeight="1" x14ac:dyDescent="0.3">
      <c r="A336" s="82">
        <v>328</v>
      </c>
      <c r="B336" s="93">
        <v>45784</v>
      </c>
      <c r="C336" s="83" t="s">
        <v>2082</v>
      </c>
      <c r="D336" s="113" t="s">
        <v>1638</v>
      </c>
      <c r="F336" s="120">
        <v>1500000</v>
      </c>
      <c r="G336" s="85">
        <v>1</v>
      </c>
      <c r="H336" s="126">
        <v>150000</v>
      </c>
      <c r="I336" s="80">
        <v>1650000</v>
      </c>
    </row>
    <row r="337" spans="1:10" ht="18" customHeight="1" x14ac:dyDescent="0.3">
      <c r="A337" s="82">
        <v>329</v>
      </c>
      <c r="B337" s="93">
        <v>45784</v>
      </c>
      <c r="C337" s="83" t="s">
        <v>2082</v>
      </c>
      <c r="D337" s="113" t="s">
        <v>1569</v>
      </c>
      <c r="E337" s="84">
        <v>33000</v>
      </c>
      <c r="F337" s="120">
        <v>50000</v>
      </c>
      <c r="G337" s="85">
        <v>1</v>
      </c>
      <c r="H337" s="126">
        <v>5000</v>
      </c>
      <c r="I337" s="80">
        <v>55000</v>
      </c>
    </row>
    <row r="338" spans="1:10" ht="18" customHeight="1" x14ac:dyDescent="0.3">
      <c r="A338" s="82">
        <v>330</v>
      </c>
      <c r="B338" s="93">
        <v>45784</v>
      </c>
      <c r="C338" s="83" t="s">
        <v>1300</v>
      </c>
      <c r="D338" s="113" t="s">
        <v>1125</v>
      </c>
      <c r="J338" s="80">
        <v>-1949000</v>
      </c>
    </row>
    <row r="339" spans="1:10" ht="18" customHeight="1" x14ac:dyDescent="0.3">
      <c r="A339" s="82">
        <v>331</v>
      </c>
      <c r="B339" s="93">
        <v>45784</v>
      </c>
      <c r="C339" s="83" t="s">
        <v>1007</v>
      </c>
      <c r="D339" s="113" t="s">
        <v>1125</v>
      </c>
      <c r="J339" s="80">
        <v>-100000</v>
      </c>
    </row>
    <row r="340" spans="1:10" ht="18" customHeight="1" x14ac:dyDescent="0.3">
      <c r="A340" s="82">
        <v>332</v>
      </c>
      <c r="B340" s="93">
        <v>45784</v>
      </c>
      <c r="C340" s="83" t="s">
        <v>1548</v>
      </c>
      <c r="D340" s="113" t="s">
        <v>1125</v>
      </c>
      <c r="J340" s="80">
        <v>-1600000</v>
      </c>
    </row>
    <row r="341" spans="1:10" ht="18" customHeight="1" x14ac:dyDescent="0.3">
      <c r="A341" s="82">
        <v>333</v>
      </c>
      <c r="B341" s="93">
        <v>45784</v>
      </c>
      <c r="C341" s="83" t="s">
        <v>2082</v>
      </c>
      <c r="D341" s="113" t="s">
        <v>1125</v>
      </c>
      <c r="J341" s="80">
        <v>-1705000</v>
      </c>
    </row>
    <row r="342" spans="1:10" ht="18" customHeight="1" x14ac:dyDescent="0.3">
      <c r="A342" s="82">
        <v>334</v>
      </c>
      <c r="B342" s="93">
        <v>45784</v>
      </c>
      <c r="C342" s="83" t="s">
        <v>1393</v>
      </c>
      <c r="D342" s="113" t="s">
        <v>2084</v>
      </c>
      <c r="F342" s="120">
        <v>450000</v>
      </c>
      <c r="G342" s="85">
        <v>1</v>
      </c>
      <c r="I342" s="80">
        <v>450000</v>
      </c>
    </row>
    <row r="343" spans="1:10" ht="18" customHeight="1" x14ac:dyDescent="0.3">
      <c r="A343" s="82">
        <v>335</v>
      </c>
      <c r="B343" s="93">
        <v>45784</v>
      </c>
      <c r="C343" s="83" t="s">
        <v>1393</v>
      </c>
      <c r="D343" s="113" t="s">
        <v>1543</v>
      </c>
      <c r="F343" s="120">
        <v>50000</v>
      </c>
      <c r="G343" s="85">
        <v>1</v>
      </c>
      <c r="I343" s="80">
        <v>50000</v>
      </c>
    </row>
    <row r="344" spans="1:10" ht="18" customHeight="1" x14ac:dyDescent="0.3">
      <c r="A344" s="82">
        <v>336</v>
      </c>
      <c r="B344" s="93">
        <v>45784</v>
      </c>
      <c r="C344" s="83" t="s">
        <v>2082</v>
      </c>
      <c r="D344" s="113" t="s">
        <v>1638</v>
      </c>
      <c r="F344" s="120">
        <v>1500000</v>
      </c>
      <c r="G344" s="85">
        <v>1</v>
      </c>
      <c r="H344" s="126">
        <v>150000</v>
      </c>
      <c r="I344" s="80">
        <v>1650000</v>
      </c>
    </row>
    <row r="345" spans="1:10" ht="18" customHeight="1" x14ac:dyDescent="0.3">
      <c r="A345" s="82">
        <v>337</v>
      </c>
      <c r="B345" s="93">
        <v>45784</v>
      </c>
      <c r="C345" s="83" t="s">
        <v>2082</v>
      </c>
      <c r="D345" s="113" t="s">
        <v>1569</v>
      </c>
      <c r="E345" s="84">
        <v>33000</v>
      </c>
      <c r="F345" s="120">
        <v>50000</v>
      </c>
      <c r="G345" s="85">
        <v>1</v>
      </c>
      <c r="H345" s="126">
        <v>5000</v>
      </c>
      <c r="I345" s="80">
        <v>55000</v>
      </c>
    </row>
    <row r="346" spans="1:10" ht="18" customHeight="1" x14ac:dyDescent="0.3">
      <c r="A346" s="82">
        <v>338</v>
      </c>
      <c r="B346" s="93">
        <v>45784</v>
      </c>
      <c r="C346" s="83" t="s">
        <v>2088</v>
      </c>
      <c r="D346" s="113" t="s">
        <v>1638</v>
      </c>
      <c r="F346" s="120">
        <v>1500000</v>
      </c>
      <c r="G346" s="85">
        <v>1</v>
      </c>
      <c r="I346" s="80">
        <v>1500000</v>
      </c>
    </row>
    <row r="347" spans="1:10" ht="18" customHeight="1" x14ac:dyDescent="0.3">
      <c r="A347" s="82">
        <v>339</v>
      </c>
      <c r="B347" s="93">
        <v>45784</v>
      </c>
      <c r="C347" s="83" t="s">
        <v>2088</v>
      </c>
      <c r="D347" s="113" t="s">
        <v>1569</v>
      </c>
      <c r="E347" s="84">
        <v>33000</v>
      </c>
      <c r="F347" s="120">
        <v>50000</v>
      </c>
      <c r="G347" s="85">
        <v>1</v>
      </c>
      <c r="I347" s="80">
        <v>50000</v>
      </c>
    </row>
    <row r="348" spans="1:10" ht="18" customHeight="1" x14ac:dyDescent="0.3">
      <c r="A348" s="82">
        <v>340</v>
      </c>
      <c r="B348" s="93">
        <v>45784</v>
      </c>
      <c r="C348" s="83" t="s">
        <v>2088</v>
      </c>
      <c r="D348" s="113" t="s">
        <v>1715</v>
      </c>
      <c r="E348" s="84">
        <v>40000</v>
      </c>
      <c r="F348" s="120">
        <v>60000</v>
      </c>
      <c r="G348" s="85">
        <v>1</v>
      </c>
      <c r="I348" s="80">
        <v>60000</v>
      </c>
    </row>
    <row r="349" spans="1:10" ht="18" customHeight="1" x14ac:dyDescent="0.3">
      <c r="A349" s="82">
        <v>341</v>
      </c>
      <c r="B349" s="93">
        <v>45784</v>
      </c>
      <c r="C349" s="83" t="s">
        <v>2088</v>
      </c>
      <c r="D349" s="113" t="s">
        <v>1125</v>
      </c>
      <c r="J349" s="80">
        <v>-1610000</v>
      </c>
    </row>
    <row r="350" spans="1:10" ht="18" customHeight="1" x14ac:dyDescent="0.3">
      <c r="A350" s="82">
        <v>342</v>
      </c>
      <c r="B350" s="93">
        <v>45785</v>
      </c>
      <c r="C350" s="83" t="s">
        <v>2082</v>
      </c>
      <c r="D350" s="113" t="s">
        <v>1125</v>
      </c>
      <c r="J350" s="80">
        <v>-1705000</v>
      </c>
    </row>
    <row r="351" spans="1:10" ht="18" customHeight="1" x14ac:dyDescent="0.3">
      <c r="A351" s="82">
        <v>343</v>
      </c>
      <c r="B351" s="93">
        <v>45785</v>
      </c>
      <c r="C351" s="83" t="s">
        <v>2094</v>
      </c>
      <c r="D351" s="113" t="s">
        <v>2097</v>
      </c>
      <c r="F351" s="120">
        <v>1000000</v>
      </c>
      <c r="G351" s="85">
        <v>1</v>
      </c>
      <c r="I351" s="80">
        <v>1000000</v>
      </c>
    </row>
    <row r="352" spans="1:10" ht="18" customHeight="1" x14ac:dyDescent="0.3">
      <c r="A352" s="82">
        <v>344</v>
      </c>
      <c r="B352" s="93">
        <v>45785</v>
      </c>
      <c r="C352" s="83" t="s">
        <v>1716</v>
      </c>
      <c r="D352" s="113" t="s">
        <v>1129</v>
      </c>
      <c r="F352" s="120">
        <v>1500000</v>
      </c>
      <c r="G352" s="85">
        <v>1</v>
      </c>
      <c r="I352" s="80">
        <v>1500000</v>
      </c>
    </row>
    <row r="353" spans="1:10" ht="18" customHeight="1" x14ac:dyDescent="0.3">
      <c r="A353" s="82">
        <v>345</v>
      </c>
      <c r="B353" s="93">
        <v>45786</v>
      </c>
      <c r="C353" s="83" t="s">
        <v>2071</v>
      </c>
      <c r="D353" s="113" t="s">
        <v>1125</v>
      </c>
      <c r="J353" s="80">
        <v>-1200000</v>
      </c>
    </row>
    <row r="354" spans="1:10" ht="18" customHeight="1" x14ac:dyDescent="0.3">
      <c r="A354" s="82">
        <v>346</v>
      </c>
      <c r="B354" s="93">
        <v>45786</v>
      </c>
      <c r="C354" s="83" t="s">
        <v>1463</v>
      </c>
      <c r="D354" s="113" t="s">
        <v>1125</v>
      </c>
      <c r="J354" s="80">
        <v>-350000</v>
      </c>
    </row>
    <row r="355" spans="1:10" ht="18" customHeight="1" x14ac:dyDescent="0.3">
      <c r="A355" s="82">
        <v>347</v>
      </c>
      <c r="B355" s="93">
        <v>45786</v>
      </c>
      <c r="C355" s="83" t="s">
        <v>1716</v>
      </c>
      <c r="D355" s="113" t="s">
        <v>1125</v>
      </c>
      <c r="J355" s="80">
        <v>-5172700</v>
      </c>
    </row>
    <row r="356" spans="1:10" ht="18" customHeight="1" x14ac:dyDescent="0.3">
      <c r="A356" s="82">
        <v>348</v>
      </c>
      <c r="B356" s="93">
        <v>45777</v>
      </c>
      <c r="C356" s="83" t="s">
        <v>1526</v>
      </c>
      <c r="D356" s="113" t="s">
        <v>1125</v>
      </c>
      <c r="J356" s="80">
        <v>-650000</v>
      </c>
    </row>
    <row r="357" spans="1:10" ht="18" customHeight="1" x14ac:dyDescent="0.3">
      <c r="A357" s="82">
        <v>349</v>
      </c>
      <c r="B357" s="93">
        <v>45786</v>
      </c>
      <c r="C357" s="83" t="s">
        <v>1046</v>
      </c>
      <c r="D357" s="113" t="s">
        <v>1125</v>
      </c>
      <c r="J357" s="80">
        <v>-1000000</v>
      </c>
    </row>
    <row r="358" spans="1:10" ht="18" customHeight="1" x14ac:dyDescent="0.3">
      <c r="A358" s="82">
        <v>350</v>
      </c>
      <c r="B358" s="93">
        <v>45786</v>
      </c>
      <c r="C358" s="83" t="s">
        <v>1300</v>
      </c>
      <c r="D358" s="113" t="s">
        <v>1959</v>
      </c>
      <c r="F358" s="120">
        <v>700000</v>
      </c>
      <c r="G358" s="85">
        <v>1</v>
      </c>
      <c r="I358" s="80">
        <v>700000</v>
      </c>
    </row>
    <row r="359" spans="1:10" ht="18" customHeight="1" x14ac:dyDescent="0.3">
      <c r="A359" s="82">
        <v>351</v>
      </c>
      <c r="B359" s="93">
        <v>45786</v>
      </c>
      <c r="C359" s="83" t="s">
        <v>2009</v>
      </c>
      <c r="D359" s="113" t="s">
        <v>2100</v>
      </c>
      <c r="E359" s="84">
        <v>440000</v>
      </c>
      <c r="F359" s="120">
        <v>1200000</v>
      </c>
      <c r="G359" s="85">
        <v>1</v>
      </c>
      <c r="I359" s="80">
        <v>1200000</v>
      </c>
    </row>
    <row r="360" spans="1:10" ht="18" customHeight="1" x14ac:dyDescent="0.3">
      <c r="A360" s="82">
        <v>352</v>
      </c>
      <c r="B360" s="93">
        <v>45786</v>
      </c>
      <c r="C360" s="83" t="s">
        <v>2106</v>
      </c>
      <c r="D360" s="113" t="s">
        <v>2105</v>
      </c>
      <c r="E360" s="84">
        <v>35000</v>
      </c>
      <c r="F360" s="120">
        <v>50000</v>
      </c>
      <c r="G360" s="85">
        <v>1</v>
      </c>
      <c r="I360" s="80">
        <v>50000</v>
      </c>
    </row>
    <row r="361" spans="1:10" ht="18" customHeight="1" x14ac:dyDescent="0.3">
      <c r="A361" s="82">
        <v>353</v>
      </c>
      <c r="B361" s="93">
        <v>45786</v>
      </c>
      <c r="C361" s="83" t="s">
        <v>2106</v>
      </c>
      <c r="D361" s="113" t="s">
        <v>2017</v>
      </c>
      <c r="F361" s="120">
        <v>550000</v>
      </c>
      <c r="G361" s="85">
        <v>1</v>
      </c>
      <c r="I361" s="80">
        <v>550000</v>
      </c>
    </row>
    <row r="362" spans="1:10" ht="18" customHeight="1" x14ac:dyDescent="0.3">
      <c r="A362" s="82">
        <v>354</v>
      </c>
      <c r="B362" s="93">
        <v>45787</v>
      </c>
      <c r="C362" s="83" t="s">
        <v>1784</v>
      </c>
      <c r="D362" s="113" t="s">
        <v>1125</v>
      </c>
      <c r="J362" s="80">
        <v>-1190000</v>
      </c>
    </row>
    <row r="363" spans="1:10" ht="18" customHeight="1" x14ac:dyDescent="0.3">
      <c r="A363" s="82">
        <v>355</v>
      </c>
      <c r="B363" s="93">
        <v>45787</v>
      </c>
      <c r="C363" s="83" t="s">
        <v>1300</v>
      </c>
      <c r="D363" s="113" t="s">
        <v>1740</v>
      </c>
      <c r="J363" s="80">
        <v>-700000</v>
      </c>
    </row>
    <row r="364" spans="1:10" ht="18" customHeight="1" x14ac:dyDescent="0.3">
      <c r="A364" s="82">
        <v>356</v>
      </c>
      <c r="B364" s="93">
        <v>45787</v>
      </c>
      <c r="C364" s="83" t="s">
        <v>2009</v>
      </c>
      <c r="D364" s="113" t="s">
        <v>1740</v>
      </c>
      <c r="J364" s="80">
        <v>-1200000</v>
      </c>
    </row>
    <row r="365" spans="1:10" ht="18" customHeight="1" x14ac:dyDescent="0.3">
      <c r="A365" s="82">
        <v>357</v>
      </c>
      <c r="B365" s="93">
        <v>45787</v>
      </c>
      <c r="C365" s="83" t="s">
        <v>1784</v>
      </c>
      <c r="D365" s="113" t="s">
        <v>1740</v>
      </c>
      <c r="J365" s="80">
        <v>-558000</v>
      </c>
    </row>
    <row r="366" spans="1:10" ht="18" customHeight="1" x14ac:dyDescent="0.3">
      <c r="A366" s="82">
        <v>358</v>
      </c>
      <c r="B366" s="93">
        <v>45789</v>
      </c>
      <c r="C366" s="83" t="s">
        <v>2299</v>
      </c>
      <c r="D366" s="113" t="s">
        <v>1489</v>
      </c>
      <c r="F366" s="120">
        <v>650000</v>
      </c>
      <c r="G366" s="85">
        <v>1</v>
      </c>
      <c r="H366" s="126">
        <v>65000</v>
      </c>
      <c r="I366" s="80">
        <v>715000</v>
      </c>
    </row>
    <row r="367" spans="1:10" ht="18" customHeight="1" x14ac:dyDescent="0.3">
      <c r="A367" s="82">
        <v>359</v>
      </c>
      <c r="B367" s="93">
        <v>45789</v>
      </c>
      <c r="C367" s="83" t="s">
        <v>2299</v>
      </c>
      <c r="D367" s="113" t="s">
        <v>1125</v>
      </c>
      <c r="J367" s="80">
        <v>-715000</v>
      </c>
    </row>
    <row r="368" spans="1:10" ht="18" customHeight="1" x14ac:dyDescent="0.3">
      <c r="A368" s="82">
        <v>360</v>
      </c>
      <c r="B368" s="93">
        <v>45789</v>
      </c>
      <c r="C368" s="83" t="s">
        <v>1438</v>
      </c>
      <c r="D368" s="113" t="s">
        <v>2084</v>
      </c>
      <c r="F368" s="120">
        <v>450000</v>
      </c>
      <c r="G368" s="85">
        <v>1</v>
      </c>
      <c r="I368" s="80">
        <v>450000</v>
      </c>
    </row>
    <row r="369" spans="1:10" ht="18" customHeight="1" x14ac:dyDescent="0.3">
      <c r="A369" s="82">
        <v>361</v>
      </c>
      <c r="B369" s="93">
        <v>45789</v>
      </c>
      <c r="C369" s="83" t="s">
        <v>1971</v>
      </c>
      <c r="D369" s="113" t="s">
        <v>1201</v>
      </c>
      <c r="F369" s="120">
        <v>1300000</v>
      </c>
      <c r="G369" s="85">
        <v>1</v>
      </c>
      <c r="I369" s="80">
        <v>1300000</v>
      </c>
    </row>
    <row r="370" spans="1:10" ht="18" customHeight="1" x14ac:dyDescent="0.3">
      <c r="A370" s="82">
        <v>362</v>
      </c>
      <c r="B370" s="93">
        <v>45789</v>
      </c>
      <c r="C370" s="83" t="s">
        <v>1592</v>
      </c>
      <c r="D370" s="113" t="s">
        <v>4378</v>
      </c>
      <c r="E370" s="84">
        <v>480000</v>
      </c>
      <c r="F370" s="120">
        <v>499091</v>
      </c>
      <c r="G370" s="85">
        <v>1</v>
      </c>
      <c r="H370" s="126">
        <v>49909</v>
      </c>
      <c r="I370" s="80">
        <v>549000</v>
      </c>
    </row>
    <row r="371" spans="1:10" ht="18" customHeight="1" x14ac:dyDescent="0.3">
      <c r="A371" s="82">
        <v>363</v>
      </c>
      <c r="B371" s="93">
        <v>45789</v>
      </c>
      <c r="C371" s="83" t="s">
        <v>1448</v>
      </c>
      <c r="D371" s="113" t="s">
        <v>2119</v>
      </c>
      <c r="F371" s="120">
        <v>200000</v>
      </c>
      <c r="G371" s="85">
        <v>1</v>
      </c>
      <c r="I371" s="80">
        <v>200000</v>
      </c>
    </row>
    <row r="372" spans="1:10" ht="18" customHeight="1" x14ac:dyDescent="0.3">
      <c r="A372" s="82">
        <v>364</v>
      </c>
      <c r="B372" s="93">
        <v>45789</v>
      </c>
      <c r="C372" s="83" t="s">
        <v>1448</v>
      </c>
      <c r="D372" s="113" t="s">
        <v>2120</v>
      </c>
      <c r="F372" s="120">
        <v>250000</v>
      </c>
      <c r="G372" s="85">
        <v>1</v>
      </c>
      <c r="I372" s="80">
        <v>250000</v>
      </c>
    </row>
    <row r="373" spans="1:10" ht="18" customHeight="1" x14ac:dyDescent="0.3">
      <c r="A373" s="82">
        <v>365</v>
      </c>
      <c r="B373" s="93">
        <v>45789</v>
      </c>
      <c r="C373" s="83" t="s">
        <v>1147</v>
      </c>
      <c r="D373" s="113" t="s">
        <v>2122</v>
      </c>
      <c r="F373" s="120">
        <v>1100000</v>
      </c>
      <c r="G373" s="85">
        <v>1</v>
      </c>
      <c r="I373" s="80">
        <v>1100000</v>
      </c>
    </row>
    <row r="374" spans="1:10" ht="18" customHeight="1" x14ac:dyDescent="0.3">
      <c r="A374" s="82">
        <v>366</v>
      </c>
      <c r="B374" s="93">
        <v>45789</v>
      </c>
      <c r="C374" s="83" t="s">
        <v>2126</v>
      </c>
      <c r="D374" s="113" t="s">
        <v>1638</v>
      </c>
      <c r="F374" s="120">
        <v>1500000</v>
      </c>
      <c r="G374" s="85">
        <v>1</v>
      </c>
      <c r="H374" s="126">
        <v>150000</v>
      </c>
      <c r="I374" s="80">
        <v>1650000</v>
      </c>
    </row>
    <row r="375" spans="1:10" ht="18" customHeight="1" x14ac:dyDescent="0.3">
      <c r="A375" s="82">
        <v>367</v>
      </c>
      <c r="B375" s="93">
        <v>45789</v>
      </c>
      <c r="C375" s="83" t="s">
        <v>1393</v>
      </c>
      <c r="D375" s="113" t="s">
        <v>2130</v>
      </c>
      <c r="F375" s="120">
        <v>1650000</v>
      </c>
      <c r="G375" s="85">
        <v>1</v>
      </c>
      <c r="I375" s="80">
        <v>1650000</v>
      </c>
    </row>
    <row r="376" spans="1:10" ht="18" customHeight="1" x14ac:dyDescent="0.3">
      <c r="A376" s="82">
        <v>368</v>
      </c>
      <c r="B376" s="93">
        <v>45790</v>
      </c>
      <c r="C376" s="83" t="s">
        <v>2126</v>
      </c>
      <c r="D376" s="113" t="s">
        <v>1125</v>
      </c>
      <c r="J376" s="80">
        <v>-1650000</v>
      </c>
    </row>
    <row r="377" spans="1:10" ht="18" customHeight="1" x14ac:dyDescent="0.3">
      <c r="A377" s="82">
        <v>369</v>
      </c>
      <c r="B377" s="93">
        <v>45790</v>
      </c>
      <c r="C377" s="83" t="s">
        <v>1592</v>
      </c>
      <c r="D377" s="113" t="s">
        <v>1125</v>
      </c>
      <c r="J377" s="80">
        <v>-549000</v>
      </c>
    </row>
    <row r="378" spans="1:10" ht="18" customHeight="1" x14ac:dyDescent="0.3">
      <c r="A378" s="82">
        <v>370</v>
      </c>
      <c r="B378" s="93">
        <v>45790</v>
      </c>
      <c r="C378" s="83" t="s">
        <v>1443</v>
      </c>
      <c r="D378" s="113" t="s">
        <v>1140</v>
      </c>
      <c r="F378" s="120">
        <v>1000000</v>
      </c>
      <c r="G378" s="85">
        <v>1</v>
      </c>
      <c r="I378" s="80">
        <v>1000000</v>
      </c>
    </row>
    <row r="379" spans="1:10" ht="18" customHeight="1" x14ac:dyDescent="0.3">
      <c r="A379" s="82">
        <v>371</v>
      </c>
      <c r="B379" s="93">
        <v>45790</v>
      </c>
      <c r="C379" s="83" t="s">
        <v>1443</v>
      </c>
      <c r="D379" s="113" t="s">
        <v>2084</v>
      </c>
      <c r="F379" s="120">
        <v>450000</v>
      </c>
      <c r="G379" s="85">
        <v>1</v>
      </c>
      <c r="I379" s="80">
        <v>450000</v>
      </c>
    </row>
    <row r="380" spans="1:10" ht="18" customHeight="1" x14ac:dyDescent="0.3">
      <c r="A380" s="82">
        <v>372</v>
      </c>
      <c r="B380" s="93">
        <v>45790</v>
      </c>
      <c r="C380" s="83" t="s">
        <v>1925</v>
      </c>
      <c r="D380" s="113" t="s">
        <v>2084</v>
      </c>
      <c r="F380" s="120">
        <v>500000</v>
      </c>
      <c r="G380" s="85">
        <v>1</v>
      </c>
      <c r="I380" s="80">
        <v>500000</v>
      </c>
    </row>
    <row r="381" spans="1:10" ht="18" customHeight="1" x14ac:dyDescent="0.3">
      <c r="A381" s="82">
        <v>373</v>
      </c>
      <c r="B381" s="93">
        <v>45790</v>
      </c>
      <c r="C381" s="83" t="s">
        <v>1925</v>
      </c>
      <c r="D381" s="113" t="s">
        <v>1543</v>
      </c>
      <c r="F381" s="120">
        <v>50000</v>
      </c>
      <c r="G381" s="85">
        <v>1</v>
      </c>
      <c r="I381" s="80">
        <v>50000</v>
      </c>
    </row>
    <row r="382" spans="1:10" ht="18" customHeight="1" x14ac:dyDescent="0.3">
      <c r="A382" s="82">
        <v>374</v>
      </c>
      <c r="B382" s="93">
        <v>45790</v>
      </c>
      <c r="C382" s="83" t="s">
        <v>1463</v>
      </c>
      <c r="D382" s="113" t="s">
        <v>4404</v>
      </c>
      <c r="F382" s="120">
        <v>200000</v>
      </c>
      <c r="G382" s="85">
        <v>1</v>
      </c>
      <c r="I382" s="80">
        <v>200000</v>
      </c>
    </row>
    <row r="383" spans="1:10" ht="18" customHeight="1" x14ac:dyDescent="0.3">
      <c r="A383" s="82">
        <v>375</v>
      </c>
      <c r="B383" s="93">
        <v>45790</v>
      </c>
      <c r="C383" s="83" t="s">
        <v>1784</v>
      </c>
      <c r="D383" s="113" t="s">
        <v>4378</v>
      </c>
      <c r="E383" s="84">
        <v>480000</v>
      </c>
      <c r="F383" s="120">
        <v>549000</v>
      </c>
      <c r="G383" s="85">
        <v>1</v>
      </c>
      <c r="I383" s="80">
        <v>549000</v>
      </c>
    </row>
    <row r="384" spans="1:10" ht="18" customHeight="1" x14ac:dyDescent="0.3">
      <c r="A384" s="82">
        <v>376</v>
      </c>
      <c r="B384" s="93">
        <v>45790</v>
      </c>
      <c r="C384" s="83" t="s">
        <v>2138</v>
      </c>
      <c r="D384" s="113" t="s">
        <v>1697</v>
      </c>
      <c r="E384" s="84">
        <v>70000</v>
      </c>
      <c r="F384" s="120">
        <v>129000</v>
      </c>
      <c r="G384" s="85">
        <v>1</v>
      </c>
      <c r="I384" s="80">
        <v>129000</v>
      </c>
    </row>
    <row r="385" spans="1:10" ht="18" customHeight="1" x14ac:dyDescent="0.3">
      <c r="A385" s="82">
        <v>377</v>
      </c>
      <c r="B385" s="93">
        <v>45790</v>
      </c>
      <c r="C385" s="83" t="s">
        <v>2141</v>
      </c>
      <c r="D385" s="113" t="s">
        <v>1711</v>
      </c>
      <c r="E385" s="84">
        <v>85000</v>
      </c>
      <c r="F385" s="120">
        <v>150000</v>
      </c>
      <c r="G385" s="85">
        <v>3</v>
      </c>
      <c r="I385" s="80">
        <v>450000</v>
      </c>
    </row>
    <row r="386" spans="1:10" ht="18" customHeight="1" x14ac:dyDescent="0.3">
      <c r="A386" s="82">
        <v>378</v>
      </c>
      <c r="B386" s="93">
        <v>45790</v>
      </c>
      <c r="C386" s="83" t="s">
        <v>1393</v>
      </c>
      <c r="D386" s="113" t="s">
        <v>2145</v>
      </c>
      <c r="F386" s="120">
        <v>1550000</v>
      </c>
      <c r="G386" s="85">
        <v>1</v>
      </c>
      <c r="I386" s="80">
        <v>1550000</v>
      </c>
    </row>
    <row r="387" spans="1:10" ht="18" customHeight="1" x14ac:dyDescent="0.3">
      <c r="A387" s="82">
        <v>379</v>
      </c>
      <c r="B387" s="93">
        <v>45790</v>
      </c>
      <c r="C387" s="83" t="s">
        <v>1300</v>
      </c>
      <c r="D387" s="113" t="s">
        <v>2148</v>
      </c>
      <c r="E387" s="84">
        <v>940000</v>
      </c>
      <c r="F387" s="120">
        <v>990000</v>
      </c>
      <c r="G387" s="85">
        <v>1</v>
      </c>
      <c r="I387" s="80">
        <v>990000</v>
      </c>
    </row>
    <row r="388" spans="1:10" ht="18" customHeight="1" x14ac:dyDescent="0.3">
      <c r="A388" s="82">
        <v>380</v>
      </c>
      <c r="B388" s="93">
        <v>45790</v>
      </c>
      <c r="C388" s="83" t="s">
        <v>2138</v>
      </c>
      <c r="D388" s="113" t="s">
        <v>1125</v>
      </c>
      <c r="J388" s="80">
        <v>-129000</v>
      </c>
    </row>
    <row r="389" spans="1:10" ht="18" customHeight="1" x14ac:dyDescent="0.3">
      <c r="A389" s="82">
        <v>381</v>
      </c>
      <c r="B389" s="93">
        <v>45790</v>
      </c>
      <c r="C389" s="83" t="s">
        <v>1665</v>
      </c>
      <c r="D389" s="113" t="s">
        <v>2151</v>
      </c>
      <c r="F389" s="120">
        <v>1000000</v>
      </c>
      <c r="G389" s="85">
        <v>1</v>
      </c>
      <c r="H389" s="126">
        <v>100000</v>
      </c>
      <c r="I389" s="80">
        <v>1100000</v>
      </c>
    </row>
    <row r="390" spans="1:10" ht="18" customHeight="1" x14ac:dyDescent="0.3">
      <c r="A390" s="82">
        <v>382</v>
      </c>
      <c r="B390" s="93">
        <v>45790</v>
      </c>
      <c r="C390" s="83" t="s">
        <v>1372</v>
      </c>
      <c r="D390" s="113" t="s">
        <v>2153</v>
      </c>
      <c r="F390" s="120">
        <v>1200000</v>
      </c>
      <c r="G390" s="85">
        <v>1</v>
      </c>
      <c r="I390" s="80">
        <v>1200000</v>
      </c>
    </row>
    <row r="391" spans="1:10" ht="18" customHeight="1" x14ac:dyDescent="0.3">
      <c r="A391" s="82">
        <v>383</v>
      </c>
      <c r="B391" s="93">
        <v>45790</v>
      </c>
      <c r="C391" s="83" t="s">
        <v>1971</v>
      </c>
      <c r="D391" s="113" t="s">
        <v>1125</v>
      </c>
      <c r="J391" s="80">
        <v>-1300000</v>
      </c>
    </row>
    <row r="392" spans="1:10" ht="18" customHeight="1" x14ac:dyDescent="0.3">
      <c r="A392" s="82">
        <v>384</v>
      </c>
      <c r="B392" s="93">
        <v>45791</v>
      </c>
      <c r="C392" s="83" t="s">
        <v>1372</v>
      </c>
      <c r="D392" s="113" t="s">
        <v>1125</v>
      </c>
      <c r="J392" s="80">
        <v>-1200000</v>
      </c>
    </row>
    <row r="393" spans="1:10" ht="18" customHeight="1" x14ac:dyDescent="0.3">
      <c r="A393" s="82">
        <v>385</v>
      </c>
      <c r="B393" s="93">
        <v>45791</v>
      </c>
      <c r="C393" s="83" t="s">
        <v>1716</v>
      </c>
      <c r="D393" s="113" t="s">
        <v>2031</v>
      </c>
      <c r="F393" s="120">
        <v>1200000</v>
      </c>
      <c r="G393" s="85">
        <v>1</v>
      </c>
      <c r="I393" s="80">
        <v>1200000</v>
      </c>
    </row>
    <row r="394" spans="1:10" ht="18" customHeight="1" x14ac:dyDescent="0.3">
      <c r="A394" s="82">
        <v>386</v>
      </c>
      <c r="B394" s="93">
        <v>45791</v>
      </c>
      <c r="C394" s="83" t="s">
        <v>1716</v>
      </c>
      <c r="D394" s="113" t="s">
        <v>2157</v>
      </c>
      <c r="F394" s="120">
        <v>150000</v>
      </c>
      <c r="G394" s="85">
        <v>1</v>
      </c>
      <c r="I394" s="80">
        <v>150000</v>
      </c>
    </row>
    <row r="395" spans="1:10" ht="18" customHeight="1" x14ac:dyDescent="0.3">
      <c r="A395" s="82">
        <v>387</v>
      </c>
      <c r="B395" s="93">
        <v>45791</v>
      </c>
      <c r="C395" s="83" t="s">
        <v>1443</v>
      </c>
      <c r="D395" s="113" t="s">
        <v>1125</v>
      </c>
      <c r="J395" s="80">
        <v>-1450000</v>
      </c>
    </row>
    <row r="396" spans="1:10" ht="18" customHeight="1" x14ac:dyDescent="0.3">
      <c r="A396" s="82">
        <v>388</v>
      </c>
      <c r="B396" s="93">
        <v>45791</v>
      </c>
      <c r="C396" s="83" t="s">
        <v>1300</v>
      </c>
      <c r="D396" s="113" t="s">
        <v>1125</v>
      </c>
      <c r="J396" s="80">
        <v>-990000</v>
      </c>
    </row>
    <row r="397" spans="1:10" ht="18" customHeight="1" x14ac:dyDescent="0.3">
      <c r="A397" s="82">
        <v>389</v>
      </c>
      <c r="B397" s="93">
        <v>45791</v>
      </c>
      <c r="C397" s="83" t="s">
        <v>2164</v>
      </c>
      <c r="D397" s="113" t="s">
        <v>1129</v>
      </c>
      <c r="F397" s="120">
        <v>1500000</v>
      </c>
      <c r="G397" s="85">
        <v>1</v>
      </c>
      <c r="I397" s="80">
        <v>1500000</v>
      </c>
    </row>
    <row r="398" spans="1:10" ht="18" customHeight="1" x14ac:dyDescent="0.3">
      <c r="A398" s="82">
        <v>390</v>
      </c>
      <c r="B398" s="93">
        <v>45791</v>
      </c>
      <c r="C398" s="83" t="s">
        <v>1018</v>
      </c>
      <c r="D398" s="113" t="s">
        <v>2912</v>
      </c>
      <c r="F398" s="120">
        <v>422000</v>
      </c>
      <c r="G398" s="85">
        <v>1</v>
      </c>
      <c r="I398" s="80">
        <v>422000</v>
      </c>
    </row>
    <row r="399" spans="1:10" ht="18" customHeight="1" x14ac:dyDescent="0.3">
      <c r="A399" s="82">
        <v>391</v>
      </c>
      <c r="B399" s="93">
        <v>45791</v>
      </c>
      <c r="C399" s="83" t="s">
        <v>1784</v>
      </c>
      <c r="D399" s="113" t="s">
        <v>1737</v>
      </c>
      <c r="F399" s="120">
        <v>680000</v>
      </c>
      <c r="G399" s="85">
        <v>1</v>
      </c>
      <c r="I399" s="80">
        <v>680000</v>
      </c>
    </row>
    <row r="400" spans="1:10" ht="18" customHeight="1" x14ac:dyDescent="0.3">
      <c r="A400" s="82">
        <v>392</v>
      </c>
      <c r="B400" s="93">
        <v>45791</v>
      </c>
      <c r="C400" s="83" t="s">
        <v>1592</v>
      </c>
      <c r="D400" s="113" t="s">
        <v>1201</v>
      </c>
      <c r="F400" s="120">
        <v>1000000</v>
      </c>
      <c r="G400" s="85">
        <v>1</v>
      </c>
      <c r="I400" s="80">
        <v>1000000</v>
      </c>
    </row>
    <row r="401" spans="1:10" ht="18" customHeight="1" x14ac:dyDescent="0.3">
      <c r="A401" s="82">
        <v>393</v>
      </c>
      <c r="B401" s="93">
        <v>45792</v>
      </c>
      <c r="C401" s="83" t="s">
        <v>1592</v>
      </c>
      <c r="D401" s="113" t="s">
        <v>1125</v>
      </c>
      <c r="J401" s="80">
        <v>-1000000</v>
      </c>
    </row>
    <row r="402" spans="1:10" ht="18" customHeight="1" x14ac:dyDescent="0.3">
      <c r="A402" s="82">
        <v>394</v>
      </c>
      <c r="B402" s="93">
        <v>45792</v>
      </c>
      <c r="C402" s="83" t="s">
        <v>1574</v>
      </c>
      <c r="D402" s="113" t="s">
        <v>2180</v>
      </c>
      <c r="F402" s="120">
        <v>499091</v>
      </c>
      <c r="G402" s="85">
        <v>1</v>
      </c>
      <c r="H402" s="126">
        <v>49909.1</v>
      </c>
      <c r="I402" s="80">
        <v>549000.1</v>
      </c>
    </row>
    <row r="403" spans="1:10" ht="18" customHeight="1" x14ac:dyDescent="0.3">
      <c r="A403" s="82">
        <v>395</v>
      </c>
      <c r="B403" s="93">
        <v>45792</v>
      </c>
      <c r="C403" s="83" t="s">
        <v>2082</v>
      </c>
      <c r="D403" s="113" t="s">
        <v>2173</v>
      </c>
      <c r="F403" s="120">
        <v>1500000</v>
      </c>
      <c r="G403" s="85">
        <v>1</v>
      </c>
      <c r="I403" s="80">
        <v>1500000</v>
      </c>
    </row>
    <row r="404" spans="1:10" ht="18" customHeight="1" x14ac:dyDescent="0.3">
      <c r="A404" s="82">
        <v>396</v>
      </c>
      <c r="B404" s="93">
        <v>45792</v>
      </c>
      <c r="C404" s="83" t="s">
        <v>2082</v>
      </c>
      <c r="D404" s="113" t="s">
        <v>2174</v>
      </c>
      <c r="E404" s="84">
        <v>33000</v>
      </c>
      <c r="F404" s="120">
        <v>50000</v>
      </c>
      <c r="G404" s="85">
        <v>1</v>
      </c>
      <c r="I404" s="80">
        <v>50000</v>
      </c>
    </row>
    <row r="405" spans="1:10" ht="18" customHeight="1" x14ac:dyDescent="0.3">
      <c r="A405" s="82">
        <v>397</v>
      </c>
      <c r="B405" s="93">
        <v>45792</v>
      </c>
      <c r="C405" s="83" t="s">
        <v>2082</v>
      </c>
      <c r="D405" s="113" t="s">
        <v>1125</v>
      </c>
      <c r="J405" s="80">
        <v>-1550000</v>
      </c>
    </row>
    <row r="406" spans="1:10" ht="18" customHeight="1" x14ac:dyDescent="0.3">
      <c r="A406" s="82">
        <v>398</v>
      </c>
      <c r="B406" s="93">
        <v>45792</v>
      </c>
      <c r="C406" s="83" t="s">
        <v>1535</v>
      </c>
      <c r="D406" s="113" t="s">
        <v>2004</v>
      </c>
      <c r="F406" s="120">
        <v>2000000</v>
      </c>
      <c r="G406" s="85">
        <v>1</v>
      </c>
      <c r="I406" s="80">
        <v>2000000</v>
      </c>
    </row>
    <row r="407" spans="1:10" ht="18" customHeight="1" x14ac:dyDescent="0.3">
      <c r="A407" s="82">
        <v>399</v>
      </c>
      <c r="B407" s="93">
        <v>45792</v>
      </c>
      <c r="C407" s="83" t="s">
        <v>2094</v>
      </c>
      <c r="D407" s="113" t="s">
        <v>1125</v>
      </c>
      <c r="J407" s="80">
        <v>-1000000</v>
      </c>
    </row>
    <row r="408" spans="1:10" ht="18" customHeight="1" x14ac:dyDescent="0.3">
      <c r="A408" s="82">
        <v>400</v>
      </c>
      <c r="B408" s="93">
        <v>45792</v>
      </c>
      <c r="C408" s="83" t="s">
        <v>1741</v>
      </c>
      <c r="D408" s="113" t="s">
        <v>2183</v>
      </c>
      <c r="F408" s="120">
        <v>75000</v>
      </c>
      <c r="G408" s="85">
        <v>2</v>
      </c>
      <c r="H408" s="126">
        <v>15000</v>
      </c>
      <c r="I408" s="80">
        <v>165000</v>
      </c>
    </row>
    <row r="409" spans="1:10" ht="18" customHeight="1" x14ac:dyDescent="0.3">
      <c r="A409" s="82">
        <v>401</v>
      </c>
      <c r="B409" s="93">
        <v>45792</v>
      </c>
      <c r="C409" s="83" t="s">
        <v>1015</v>
      </c>
      <c r="D409" s="113" t="s">
        <v>2206</v>
      </c>
      <c r="F409" s="120">
        <v>500000</v>
      </c>
      <c r="G409" s="85">
        <v>1</v>
      </c>
      <c r="H409" s="126">
        <v>50000</v>
      </c>
      <c r="I409" s="80">
        <v>550000</v>
      </c>
    </row>
    <row r="410" spans="1:10" ht="18" customHeight="1" x14ac:dyDescent="0.3">
      <c r="A410" s="82">
        <v>402</v>
      </c>
      <c r="B410" s="93">
        <v>45792</v>
      </c>
      <c r="C410" s="83" t="s">
        <v>1864</v>
      </c>
      <c r="D410" s="113" t="s">
        <v>2173</v>
      </c>
      <c r="F410" s="120">
        <v>1500000</v>
      </c>
      <c r="G410" s="85">
        <v>1</v>
      </c>
      <c r="H410" s="126">
        <v>150000</v>
      </c>
      <c r="I410" s="80">
        <v>1650000</v>
      </c>
    </row>
    <row r="411" spans="1:10" ht="18" customHeight="1" x14ac:dyDescent="0.3">
      <c r="A411" s="82">
        <v>403</v>
      </c>
      <c r="B411" s="93">
        <v>45792</v>
      </c>
      <c r="C411" s="83" t="s">
        <v>1864</v>
      </c>
      <c r="D411" s="113" t="s">
        <v>2174</v>
      </c>
      <c r="E411" s="84">
        <v>33000</v>
      </c>
      <c r="F411" s="120">
        <v>50000</v>
      </c>
      <c r="G411" s="85">
        <v>1</v>
      </c>
      <c r="H411" s="126">
        <v>5000</v>
      </c>
      <c r="I411" s="80">
        <v>55000</v>
      </c>
    </row>
    <row r="412" spans="1:10" ht="18" customHeight="1" x14ac:dyDescent="0.3">
      <c r="A412" s="82">
        <v>404</v>
      </c>
      <c r="B412" s="93">
        <v>45792</v>
      </c>
      <c r="C412" s="83" t="s">
        <v>1864</v>
      </c>
      <c r="D412" s="113" t="s">
        <v>4024</v>
      </c>
      <c r="E412" s="84">
        <v>45000</v>
      </c>
      <c r="F412" s="120">
        <v>250000</v>
      </c>
      <c r="G412" s="85">
        <v>1</v>
      </c>
      <c r="H412" s="126">
        <v>25000</v>
      </c>
      <c r="I412" s="80">
        <v>275000</v>
      </c>
    </row>
    <row r="413" spans="1:10" ht="18" customHeight="1" x14ac:dyDescent="0.3">
      <c r="A413" s="82">
        <v>405</v>
      </c>
      <c r="B413" s="93">
        <v>45793</v>
      </c>
      <c r="C413" s="83" t="s">
        <v>1864</v>
      </c>
      <c r="D413" s="113" t="s">
        <v>1125</v>
      </c>
      <c r="J413" s="80">
        <v>-1980000</v>
      </c>
    </row>
    <row r="414" spans="1:10" ht="18" customHeight="1" x14ac:dyDescent="0.3">
      <c r="A414" s="82">
        <v>406</v>
      </c>
      <c r="B414" s="93">
        <v>45793</v>
      </c>
      <c r="C414" s="83" t="s">
        <v>2088</v>
      </c>
      <c r="D414" s="113" t="s">
        <v>4024</v>
      </c>
      <c r="E414" s="84">
        <v>45000</v>
      </c>
      <c r="F414" s="120">
        <v>250000</v>
      </c>
      <c r="G414" s="85">
        <v>1</v>
      </c>
      <c r="I414" s="80">
        <v>250000</v>
      </c>
    </row>
    <row r="415" spans="1:10" ht="18" customHeight="1" x14ac:dyDescent="0.3">
      <c r="A415" s="82">
        <v>407</v>
      </c>
      <c r="B415" s="93">
        <v>45793</v>
      </c>
      <c r="C415" s="83" t="s">
        <v>1925</v>
      </c>
      <c r="D415" s="113" t="s">
        <v>1125</v>
      </c>
      <c r="J415" s="80">
        <v>-550000</v>
      </c>
    </row>
    <row r="416" spans="1:10" ht="18" customHeight="1" x14ac:dyDescent="0.3">
      <c r="A416" s="82">
        <v>408</v>
      </c>
      <c r="B416" s="93">
        <v>45793</v>
      </c>
      <c r="C416" s="83" t="s">
        <v>1741</v>
      </c>
      <c r="D416" s="113" t="s">
        <v>2183</v>
      </c>
      <c r="F416" s="120">
        <v>75000</v>
      </c>
      <c r="G416" s="85">
        <v>2</v>
      </c>
      <c r="H416" s="126">
        <v>15000</v>
      </c>
      <c r="I416" s="80">
        <v>165000</v>
      </c>
    </row>
    <row r="417" spans="1:10" ht="18" customHeight="1" x14ac:dyDescent="0.3">
      <c r="A417" s="82">
        <v>409</v>
      </c>
      <c r="B417" s="93">
        <v>45793</v>
      </c>
      <c r="C417" s="83" t="s">
        <v>1741</v>
      </c>
      <c r="D417" s="113" t="s">
        <v>2181</v>
      </c>
      <c r="E417" s="84">
        <v>90000</v>
      </c>
      <c r="F417" s="120">
        <v>130000</v>
      </c>
      <c r="G417" s="85">
        <v>1</v>
      </c>
      <c r="H417" s="126">
        <v>13000</v>
      </c>
      <c r="I417" s="80">
        <v>143000</v>
      </c>
    </row>
    <row r="418" spans="1:10" ht="18" customHeight="1" x14ac:dyDescent="0.3">
      <c r="A418" s="82">
        <v>410</v>
      </c>
      <c r="B418" s="93">
        <v>45793</v>
      </c>
      <c r="C418" s="83" t="s">
        <v>1741</v>
      </c>
      <c r="D418" s="113" t="s">
        <v>2185</v>
      </c>
      <c r="E418" s="84">
        <v>8500</v>
      </c>
      <c r="F418" s="120">
        <v>10000</v>
      </c>
      <c r="G418" s="85">
        <v>2</v>
      </c>
      <c r="H418" s="126">
        <v>2000</v>
      </c>
      <c r="I418" s="80">
        <v>22000</v>
      </c>
    </row>
    <row r="419" spans="1:10" ht="18" customHeight="1" x14ac:dyDescent="0.3">
      <c r="A419" s="82">
        <v>411</v>
      </c>
      <c r="B419" s="93">
        <v>45793</v>
      </c>
      <c r="C419" s="83" t="s">
        <v>1864</v>
      </c>
      <c r="D419" s="113" t="s">
        <v>2221</v>
      </c>
      <c r="F419" s="120">
        <v>150000</v>
      </c>
      <c r="G419" s="85">
        <v>1</v>
      </c>
      <c r="I419" s="80">
        <v>150000</v>
      </c>
    </row>
    <row r="420" spans="1:10" ht="18" customHeight="1" x14ac:dyDescent="0.3">
      <c r="A420" s="82">
        <v>412</v>
      </c>
      <c r="B420" s="93">
        <v>45793</v>
      </c>
      <c r="C420" s="83" t="s">
        <v>1864</v>
      </c>
      <c r="D420" s="113" t="s">
        <v>1125</v>
      </c>
      <c r="J420" s="80">
        <v>-150000</v>
      </c>
    </row>
    <row r="421" spans="1:10" ht="18" customHeight="1" x14ac:dyDescent="0.3">
      <c r="A421" s="82">
        <v>413</v>
      </c>
      <c r="B421" s="93">
        <v>45794</v>
      </c>
      <c r="C421" s="83" t="s">
        <v>1841</v>
      </c>
      <c r="D421" s="113" t="s">
        <v>2223</v>
      </c>
      <c r="F421" s="120">
        <v>150000</v>
      </c>
      <c r="G421" s="85">
        <v>1</v>
      </c>
      <c r="I421" s="80">
        <v>150000</v>
      </c>
    </row>
    <row r="422" spans="1:10" ht="18" customHeight="1" x14ac:dyDescent="0.3">
      <c r="A422" s="82">
        <v>414</v>
      </c>
      <c r="B422" s="93">
        <v>45794</v>
      </c>
      <c r="C422" s="83" t="s">
        <v>1741</v>
      </c>
      <c r="D422" s="113" t="s">
        <v>1513</v>
      </c>
      <c r="F422" s="120">
        <v>20000</v>
      </c>
      <c r="G422" s="85">
        <v>1</v>
      </c>
      <c r="H422" s="126">
        <v>2000</v>
      </c>
      <c r="I422" s="80">
        <v>22000</v>
      </c>
    </row>
    <row r="423" spans="1:10" ht="18" customHeight="1" x14ac:dyDescent="0.3">
      <c r="A423" s="82">
        <v>415</v>
      </c>
      <c r="B423" s="93">
        <v>45794</v>
      </c>
      <c r="C423" s="83" t="s">
        <v>1741</v>
      </c>
      <c r="D423" s="113" t="s">
        <v>1529</v>
      </c>
      <c r="F423" s="120">
        <v>450000</v>
      </c>
      <c r="G423" s="85">
        <v>1</v>
      </c>
      <c r="H423" s="126">
        <v>45000</v>
      </c>
      <c r="I423" s="80">
        <v>495000</v>
      </c>
    </row>
    <row r="424" spans="1:10" ht="18" customHeight="1" x14ac:dyDescent="0.3">
      <c r="A424" s="82">
        <v>416</v>
      </c>
      <c r="B424" s="93">
        <v>45794</v>
      </c>
      <c r="C424" s="83" t="s">
        <v>1053</v>
      </c>
      <c r="D424" s="113" t="s">
        <v>1529</v>
      </c>
      <c r="F424" s="120">
        <v>450000</v>
      </c>
      <c r="G424" s="85">
        <v>1</v>
      </c>
      <c r="I424" s="80">
        <v>450000</v>
      </c>
    </row>
    <row r="425" spans="1:10" ht="18" customHeight="1" x14ac:dyDescent="0.3">
      <c r="A425" s="82">
        <v>417</v>
      </c>
      <c r="B425" s="93">
        <v>45794</v>
      </c>
      <c r="C425" s="83" t="s">
        <v>1438</v>
      </c>
      <c r="D425" s="113" t="s">
        <v>4405</v>
      </c>
      <c r="F425" s="120">
        <v>550000</v>
      </c>
      <c r="G425" s="85">
        <v>1</v>
      </c>
      <c r="I425" s="80">
        <v>500000</v>
      </c>
    </row>
    <row r="426" spans="1:10" ht="18" customHeight="1" x14ac:dyDescent="0.3">
      <c r="A426" s="82">
        <v>418</v>
      </c>
      <c r="B426" s="93">
        <v>45794</v>
      </c>
      <c r="C426" s="83" t="s">
        <v>2232</v>
      </c>
      <c r="D426" s="113" t="s">
        <v>2173</v>
      </c>
      <c r="F426" s="120">
        <v>1650000</v>
      </c>
      <c r="G426" s="85">
        <v>1</v>
      </c>
      <c r="H426" s="126">
        <v>165000</v>
      </c>
      <c r="I426" s="80">
        <v>1815000</v>
      </c>
    </row>
    <row r="427" spans="1:10" ht="18" customHeight="1" x14ac:dyDescent="0.3">
      <c r="A427" s="82">
        <v>419</v>
      </c>
      <c r="B427" s="93">
        <v>45794</v>
      </c>
      <c r="C427" s="83" t="s">
        <v>1841</v>
      </c>
      <c r="D427" s="113" t="s">
        <v>1740</v>
      </c>
      <c r="J427" s="80">
        <v>-150000</v>
      </c>
    </row>
    <row r="428" spans="1:10" ht="18" customHeight="1" x14ac:dyDescent="0.3">
      <c r="A428" s="82">
        <v>420</v>
      </c>
      <c r="B428" s="93">
        <v>45796</v>
      </c>
      <c r="C428" s="83" t="s">
        <v>1665</v>
      </c>
      <c r="D428" s="113" t="s">
        <v>1125</v>
      </c>
      <c r="J428" s="80">
        <v>-1100000</v>
      </c>
    </row>
    <row r="429" spans="1:10" ht="18" customHeight="1" x14ac:dyDescent="0.3">
      <c r="A429" s="82">
        <v>421</v>
      </c>
      <c r="B429" s="93">
        <v>45796</v>
      </c>
      <c r="C429" s="83" t="s">
        <v>1463</v>
      </c>
      <c r="D429" s="113" t="s">
        <v>1125</v>
      </c>
      <c r="J429" s="80">
        <v>-200000</v>
      </c>
    </row>
    <row r="430" spans="1:10" ht="18" customHeight="1" x14ac:dyDescent="0.3">
      <c r="A430" s="82">
        <v>422</v>
      </c>
      <c r="B430" s="93">
        <v>45796</v>
      </c>
      <c r="C430" s="83" t="s">
        <v>1716</v>
      </c>
      <c r="D430" s="113" t="s">
        <v>2173</v>
      </c>
      <c r="F430" s="120">
        <v>1500000</v>
      </c>
      <c r="G430" s="85">
        <v>1</v>
      </c>
      <c r="I430" s="80">
        <v>1500000</v>
      </c>
    </row>
    <row r="431" spans="1:10" ht="18" customHeight="1" x14ac:dyDescent="0.3">
      <c r="A431" s="82">
        <v>423</v>
      </c>
      <c r="B431" s="93">
        <v>45796</v>
      </c>
      <c r="C431" s="83" t="s">
        <v>1716</v>
      </c>
      <c r="D431" s="113" t="s">
        <v>2174</v>
      </c>
      <c r="E431" s="84">
        <v>33000</v>
      </c>
      <c r="F431" s="120">
        <v>50000</v>
      </c>
      <c r="G431" s="85">
        <v>1</v>
      </c>
      <c r="I431" s="80">
        <v>50000</v>
      </c>
    </row>
    <row r="432" spans="1:10" ht="18" customHeight="1" x14ac:dyDescent="0.3">
      <c r="A432" s="82">
        <v>424</v>
      </c>
      <c r="B432" s="93">
        <v>45796</v>
      </c>
      <c r="C432" s="83" t="s">
        <v>1716</v>
      </c>
      <c r="D432" s="113" t="s">
        <v>2176</v>
      </c>
      <c r="E432" s="84">
        <v>40000</v>
      </c>
      <c r="F432" s="120">
        <v>60000</v>
      </c>
      <c r="G432" s="85">
        <v>1</v>
      </c>
      <c r="I432" s="80">
        <v>60000</v>
      </c>
    </row>
    <row r="433" spans="1:10" ht="18" customHeight="1" x14ac:dyDescent="0.3">
      <c r="A433" s="82">
        <v>425</v>
      </c>
      <c r="B433" s="93">
        <v>45796</v>
      </c>
      <c r="C433" s="83" t="s">
        <v>1716</v>
      </c>
      <c r="D433" s="113" t="s">
        <v>2234</v>
      </c>
      <c r="F433" s="120">
        <v>800000</v>
      </c>
      <c r="G433" s="85">
        <v>1</v>
      </c>
      <c r="I433" s="80">
        <v>800000</v>
      </c>
    </row>
    <row r="434" spans="1:10" ht="18" customHeight="1" x14ac:dyDescent="0.3">
      <c r="A434" s="82">
        <v>426</v>
      </c>
      <c r="B434" s="93">
        <v>45796</v>
      </c>
      <c r="C434" s="83" t="s">
        <v>1385</v>
      </c>
      <c r="D434" s="113" t="s">
        <v>2031</v>
      </c>
      <c r="F434" s="120">
        <v>1100000</v>
      </c>
      <c r="G434" s="85">
        <v>1</v>
      </c>
      <c r="H434" s="126">
        <v>110000</v>
      </c>
      <c r="I434" s="80">
        <v>1210000</v>
      </c>
    </row>
    <row r="435" spans="1:10" ht="18" customHeight="1" x14ac:dyDescent="0.3">
      <c r="A435" s="82">
        <v>427</v>
      </c>
      <c r="B435" s="93">
        <v>45796</v>
      </c>
      <c r="C435" s="83" t="s">
        <v>1438</v>
      </c>
      <c r="D435" s="113" t="s">
        <v>2238</v>
      </c>
      <c r="J435" s="80">
        <v>-600000</v>
      </c>
    </row>
    <row r="436" spans="1:10" ht="18" customHeight="1" x14ac:dyDescent="0.3">
      <c r="A436" s="82">
        <v>428</v>
      </c>
      <c r="B436" s="93">
        <v>45796</v>
      </c>
      <c r="C436" s="83" t="s">
        <v>1147</v>
      </c>
      <c r="D436" s="113" t="s">
        <v>2239</v>
      </c>
      <c r="F436" s="120">
        <v>900000</v>
      </c>
      <c r="G436" s="85">
        <v>1</v>
      </c>
      <c r="I436" s="80">
        <v>900000</v>
      </c>
    </row>
    <row r="437" spans="1:10" ht="18" customHeight="1" x14ac:dyDescent="0.3">
      <c r="A437" s="82">
        <v>429</v>
      </c>
      <c r="B437" s="93">
        <v>45796</v>
      </c>
      <c r="C437" s="83" t="s">
        <v>1053</v>
      </c>
      <c r="D437" s="113" t="s">
        <v>1201</v>
      </c>
      <c r="F437" s="120">
        <v>1200000</v>
      </c>
      <c r="G437" s="85">
        <v>1</v>
      </c>
      <c r="I437" s="80">
        <v>1200000</v>
      </c>
    </row>
    <row r="438" spans="1:10" ht="18" customHeight="1" x14ac:dyDescent="0.3">
      <c r="A438" s="82">
        <v>430</v>
      </c>
      <c r="B438" s="93">
        <v>45796</v>
      </c>
      <c r="C438" s="83" t="s">
        <v>1053</v>
      </c>
      <c r="D438" s="113" t="s">
        <v>1125</v>
      </c>
      <c r="J438" s="80">
        <v>-1650000</v>
      </c>
    </row>
    <row r="439" spans="1:10" ht="18" customHeight="1" x14ac:dyDescent="0.3">
      <c r="A439" s="82">
        <v>431</v>
      </c>
      <c r="B439" s="93">
        <v>45797</v>
      </c>
      <c r="C439" s="83" t="s">
        <v>1015</v>
      </c>
      <c r="D439" s="113" t="s">
        <v>2179</v>
      </c>
      <c r="F439" s="120">
        <v>800000</v>
      </c>
      <c r="G439" s="85">
        <v>1</v>
      </c>
      <c r="I439" s="80">
        <v>800000</v>
      </c>
    </row>
    <row r="440" spans="1:10" ht="18" customHeight="1" x14ac:dyDescent="0.3">
      <c r="A440" s="82">
        <v>432</v>
      </c>
      <c r="B440" s="93">
        <v>45797</v>
      </c>
      <c r="C440" s="83" t="s">
        <v>1574</v>
      </c>
      <c r="D440" s="113" t="s">
        <v>2021</v>
      </c>
      <c r="F440" s="120">
        <v>1500000</v>
      </c>
      <c r="G440" s="85">
        <v>1</v>
      </c>
      <c r="H440" s="126">
        <v>150000</v>
      </c>
      <c r="I440" s="80">
        <v>1650000</v>
      </c>
    </row>
    <row r="441" spans="1:10" ht="18" customHeight="1" x14ac:dyDescent="0.3">
      <c r="A441" s="82">
        <v>433</v>
      </c>
      <c r="B441" s="93">
        <v>45797</v>
      </c>
      <c r="C441" s="83" t="s">
        <v>1855</v>
      </c>
      <c r="D441" s="113" t="s">
        <v>2179</v>
      </c>
      <c r="F441" s="120">
        <v>900000</v>
      </c>
      <c r="G441" s="85">
        <v>1</v>
      </c>
      <c r="I441" s="80">
        <v>900000</v>
      </c>
    </row>
    <row r="442" spans="1:10" ht="18" customHeight="1" x14ac:dyDescent="0.3">
      <c r="A442" s="82">
        <v>434</v>
      </c>
      <c r="B442" s="93">
        <v>45798</v>
      </c>
      <c r="C442" s="83" t="s">
        <v>2088</v>
      </c>
      <c r="D442" s="113" t="s">
        <v>1125</v>
      </c>
      <c r="J442" s="80">
        <v>-250000</v>
      </c>
    </row>
    <row r="443" spans="1:10" ht="18" customHeight="1" x14ac:dyDescent="0.3">
      <c r="A443" s="82">
        <v>435</v>
      </c>
      <c r="B443" s="93">
        <v>45798</v>
      </c>
      <c r="C443" s="83" t="s">
        <v>2232</v>
      </c>
      <c r="D443" s="113" t="s">
        <v>1125</v>
      </c>
      <c r="J443" s="80">
        <v>-1815000</v>
      </c>
    </row>
    <row r="444" spans="1:10" ht="18" customHeight="1" x14ac:dyDescent="0.3">
      <c r="A444" s="82">
        <v>436</v>
      </c>
      <c r="B444" s="93">
        <v>45798</v>
      </c>
      <c r="C444" s="83" t="s">
        <v>1385</v>
      </c>
      <c r="D444" s="113" t="s">
        <v>1125</v>
      </c>
      <c r="J444" s="80">
        <v>-1210000</v>
      </c>
    </row>
    <row r="445" spans="1:10" ht="18" customHeight="1" x14ac:dyDescent="0.3">
      <c r="A445" s="82">
        <v>437</v>
      </c>
      <c r="B445" s="93">
        <v>45798</v>
      </c>
      <c r="C445" s="83" t="s">
        <v>1548</v>
      </c>
      <c r="D445" s="113" t="s">
        <v>2249</v>
      </c>
      <c r="E445" s="84">
        <v>600000</v>
      </c>
      <c r="F445" s="120">
        <v>900000</v>
      </c>
      <c r="G445" s="85">
        <v>1</v>
      </c>
      <c r="I445" s="80">
        <v>900000</v>
      </c>
    </row>
    <row r="446" spans="1:10" ht="18" customHeight="1" x14ac:dyDescent="0.3">
      <c r="A446" s="82">
        <v>438</v>
      </c>
      <c r="B446" s="93">
        <v>45798</v>
      </c>
      <c r="C446" s="83" t="s">
        <v>2251</v>
      </c>
      <c r="D446" s="113" t="s">
        <v>2171</v>
      </c>
      <c r="F446" s="120">
        <v>1500000</v>
      </c>
      <c r="G446" s="85">
        <v>1</v>
      </c>
      <c r="I446" s="80">
        <v>1500000</v>
      </c>
    </row>
    <row r="447" spans="1:10" ht="18" customHeight="1" x14ac:dyDescent="0.3">
      <c r="A447" s="82">
        <v>439</v>
      </c>
      <c r="B447" s="93">
        <v>45798</v>
      </c>
      <c r="C447" s="83" t="s">
        <v>1665</v>
      </c>
      <c r="D447" s="113" t="s">
        <v>2195</v>
      </c>
      <c r="F447" s="120">
        <v>1800000</v>
      </c>
      <c r="G447" s="85">
        <v>1</v>
      </c>
      <c r="H447" s="126">
        <v>180000</v>
      </c>
      <c r="I447" s="80">
        <v>1980000</v>
      </c>
    </row>
    <row r="448" spans="1:10" ht="18" customHeight="1" x14ac:dyDescent="0.3">
      <c r="A448" s="82">
        <v>440</v>
      </c>
      <c r="B448" s="93">
        <v>45798</v>
      </c>
      <c r="C448" s="83" t="s">
        <v>1665</v>
      </c>
      <c r="D448" s="113" t="s">
        <v>2174</v>
      </c>
      <c r="E448" s="84">
        <v>33000</v>
      </c>
      <c r="F448" s="120">
        <v>50000</v>
      </c>
      <c r="G448" s="85">
        <v>1</v>
      </c>
      <c r="H448" s="126">
        <v>5000</v>
      </c>
      <c r="I448" s="80">
        <v>55000</v>
      </c>
    </row>
    <row r="449" spans="1:10" ht="18" customHeight="1" x14ac:dyDescent="0.3">
      <c r="A449" s="82">
        <v>441</v>
      </c>
      <c r="B449" s="93">
        <v>45798</v>
      </c>
      <c r="C449" s="83" t="s">
        <v>1665</v>
      </c>
      <c r="D449" s="113" t="s">
        <v>2196</v>
      </c>
      <c r="F449" s="120">
        <v>150000</v>
      </c>
      <c r="G449" s="85">
        <v>1</v>
      </c>
      <c r="H449" s="126">
        <v>15000</v>
      </c>
      <c r="I449" s="80">
        <v>165000</v>
      </c>
    </row>
    <row r="450" spans="1:10" ht="18" customHeight="1" x14ac:dyDescent="0.3">
      <c r="A450" s="82">
        <v>442</v>
      </c>
      <c r="B450" s="93">
        <v>45798</v>
      </c>
      <c r="C450" s="83" t="s">
        <v>2254</v>
      </c>
      <c r="D450" s="113" t="s">
        <v>2173</v>
      </c>
      <c r="F450" s="120">
        <v>1500000</v>
      </c>
      <c r="G450" s="85">
        <v>1</v>
      </c>
      <c r="I450" s="80">
        <v>1500000</v>
      </c>
    </row>
    <row r="451" spans="1:10" ht="18" customHeight="1" x14ac:dyDescent="0.3">
      <c r="A451" s="82">
        <v>443</v>
      </c>
      <c r="B451" s="93">
        <v>45798</v>
      </c>
      <c r="C451" s="83" t="s">
        <v>2254</v>
      </c>
      <c r="D451" s="113" t="s">
        <v>2174</v>
      </c>
      <c r="E451" s="84">
        <v>33000</v>
      </c>
      <c r="F451" s="120">
        <v>50000</v>
      </c>
      <c r="G451" s="85">
        <v>1</v>
      </c>
      <c r="I451" s="80">
        <v>50000</v>
      </c>
    </row>
    <row r="452" spans="1:10" ht="18" customHeight="1" x14ac:dyDescent="0.3">
      <c r="A452" s="82">
        <v>444</v>
      </c>
      <c r="B452" s="93">
        <v>45798</v>
      </c>
      <c r="C452" s="83" t="s">
        <v>1855</v>
      </c>
      <c r="D452" s="113" t="s">
        <v>2173</v>
      </c>
      <c r="F452" s="120">
        <v>1500000</v>
      </c>
      <c r="G452" s="85">
        <v>1</v>
      </c>
      <c r="I452" s="80">
        <v>1500000</v>
      </c>
    </row>
    <row r="453" spans="1:10" ht="18" customHeight="1" x14ac:dyDescent="0.3">
      <c r="A453" s="82">
        <v>445</v>
      </c>
      <c r="B453" s="93">
        <v>45798</v>
      </c>
      <c r="C453" s="83" t="s">
        <v>1855</v>
      </c>
      <c r="D453" s="113" t="s">
        <v>2174</v>
      </c>
      <c r="E453" s="84">
        <v>33000</v>
      </c>
      <c r="F453" s="120">
        <v>50000</v>
      </c>
      <c r="G453" s="85">
        <v>1</v>
      </c>
      <c r="I453" s="80">
        <v>50000</v>
      </c>
    </row>
    <row r="454" spans="1:10" ht="18" customHeight="1" x14ac:dyDescent="0.3">
      <c r="A454" s="82">
        <v>446</v>
      </c>
      <c r="B454" s="93">
        <v>45798</v>
      </c>
      <c r="C454" s="83" t="s">
        <v>2254</v>
      </c>
      <c r="D454" s="113" t="s">
        <v>1125</v>
      </c>
      <c r="J454" s="80">
        <v>-1550000</v>
      </c>
    </row>
    <row r="455" spans="1:10" ht="18" customHeight="1" x14ac:dyDescent="0.3">
      <c r="A455" s="82">
        <v>447</v>
      </c>
      <c r="B455" s="93">
        <v>45798</v>
      </c>
      <c r="C455" s="83" t="s">
        <v>2251</v>
      </c>
      <c r="D455" s="113" t="s">
        <v>1125</v>
      </c>
      <c r="J455" s="80">
        <v>-1500000</v>
      </c>
    </row>
    <row r="456" spans="1:10" ht="18" customHeight="1" x14ac:dyDescent="0.3">
      <c r="A456" s="82">
        <v>448</v>
      </c>
      <c r="B456" s="93">
        <v>45798</v>
      </c>
      <c r="C456" s="83" t="s">
        <v>1448</v>
      </c>
      <c r="D456" s="113" t="s">
        <v>1125</v>
      </c>
      <c r="J456" s="80">
        <v>-450000</v>
      </c>
    </row>
    <row r="457" spans="1:10" ht="18" customHeight="1" x14ac:dyDescent="0.3">
      <c r="A457" s="82">
        <v>449</v>
      </c>
      <c r="B457" s="93">
        <v>45798</v>
      </c>
      <c r="C457" s="83" t="s">
        <v>1007</v>
      </c>
      <c r="D457" s="113" t="s">
        <v>1125</v>
      </c>
      <c r="J457" s="80">
        <v>-140000</v>
      </c>
    </row>
    <row r="458" spans="1:10" ht="18" customHeight="1" x14ac:dyDescent="0.3">
      <c r="A458" s="82">
        <v>450</v>
      </c>
      <c r="B458" s="93">
        <v>45799</v>
      </c>
      <c r="C458" s="83" t="s">
        <v>1393</v>
      </c>
      <c r="D458" s="113" t="s">
        <v>1697</v>
      </c>
      <c r="E458" s="84">
        <v>70000</v>
      </c>
      <c r="F458" s="120">
        <v>129000</v>
      </c>
      <c r="G458" s="85">
        <v>1</v>
      </c>
      <c r="I458" s="80">
        <v>129000</v>
      </c>
    </row>
    <row r="459" spans="1:10" ht="18" customHeight="1" x14ac:dyDescent="0.3">
      <c r="A459" s="82">
        <v>451</v>
      </c>
      <c r="B459" s="93">
        <v>45799</v>
      </c>
      <c r="C459" s="83" t="s">
        <v>1053</v>
      </c>
      <c r="D459" s="113" t="s">
        <v>1529</v>
      </c>
      <c r="F459" s="120">
        <v>450000</v>
      </c>
      <c r="G459" s="85">
        <v>1</v>
      </c>
      <c r="I459" s="80">
        <v>450000</v>
      </c>
    </row>
    <row r="460" spans="1:10" ht="18" customHeight="1" x14ac:dyDescent="0.3">
      <c r="A460" s="82">
        <v>452</v>
      </c>
      <c r="B460" s="93">
        <v>45799</v>
      </c>
      <c r="C460" s="83" t="s">
        <v>1548</v>
      </c>
      <c r="D460" s="113" t="s">
        <v>1260</v>
      </c>
      <c r="F460" s="120">
        <v>50000</v>
      </c>
      <c r="G460" s="85">
        <v>5</v>
      </c>
      <c r="I460" s="80">
        <v>250000</v>
      </c>
    </row>
    <row r="461" spans="1:10" ht="18" customHeight="1" x14ac:dyDescent="0.3">
      <c r="A461" s="82">
        <v>453</v>
      </c>
      <c r="B461" s="93">
        <v>45799</v>
      </c>
      <c r="C461" s="83" t="s">
        <v>1443</v>
      </c>
      <c r="D461" s="113" t="s">
        <v>2260</v>
      </c>
      <c r="F461" s="120">
        <v>100000</v>
      </c>
      <c r="G461" s="85">
        <v>1</v>
      </c>
      <c r="I461" s="80">
        <v>100000</v>
      </c>
    </row>
    <row r="462" spans="1:10" ht="18" customHeight="1" x14ac:dyDescent="0.3">
      <c r="A462" s="82">
        <v>454</v>
      </c>
      <c r="B462" s="93">
        <v>45799</v>
      </c>
      <c r="C462" s="83" t="s">
        <v>1473</v>
      </c>
      <c r="D462" s="113" t="s">
        <v>1737</v>
      </c>
      <c r="F462" s="120">
        <v>1100000</v>
      </c>
      <c r="G462" s="85">
        <v>1</v>
      </c>
      <c r="I462" s="80">
        <v>1100000</v>
      </c>
    </row>
    <row r="463" spans="1:10" ht="18" customHeight="1" x14ac:dyDescent="0.3">
      <c r="A463" s="82">
        <v>455</v>
      </c>
      <c r="B463" s="93">
        <v>45799</v>
      </c>
      <c r="C463" s="83" t="s">
        <v>1053</v>
      </c>
      <c r="D463" s="113" t="s">
        <v>1125</v>
      </c>
      <c r="J463" s="80">
        <v>-450000</v>
      </c>
    </row>
    <row r="464" spans="1:10" ht="18" customHeight="1" x14ac:dyDescent="0.3">
      <c r="A464" s="82">
        <v>456</v>
      </c>
      <c r="B464" s="93">
        <v>45800</v>
      </c>
      <c r="C464" s="83" t="s">
        <v>1443</v>
      </c>
      <c r="D464" s="113" t="s">
        <v>1125</v>
      </c>
      <c r="J464" s="80">
        <v>-100000</v>
      </c>
    </row>
    <row r="465" spans="1:10" ht="18" customHeight="1" x14ac:dyDescent="0.3">
      <c r="A465" s="82">
        <v>457</v>
      </c>
      <c r="B465" s="93">
        <v>45800</v>
      </c>
      <c r="C465" s="83" t="s">
        <v>1053</v>
      </c>
      <c r="D465" s="113" t="s">
        <v>1203</v>
      </c>
      <c r="F465" s="120">
        <v>1200000</v>
      </c>
      <c r="G465" s="85">
        <v>1</v>
      </c>
      <c r="I465" s="80">
        <v>1200000</v>
      </c>
    </row>
    <row r="466" spans="1:10" ht="18" customHeight="1" x14ac:dyDescent="0.3">
      <c r="A466" s="82">
        <v>458</v>
      </c>
      <c r="B466" s="93">
        <v>45800</v>
      </c>
      <c r="C466" s="83" t="s">
        <v>2269</v>
      </c>
      <c r="D466" s="113" t="s">
        <v>4406</v>
      </c>
      <c r="F466" s="120">
        <v>250000</v>
      </c>
      <c r="G466" s="85">
        <v>1</v>
      </c>
      <c r="H466" s="126">
        <v>25000</v>
      </c>
      <c r="I466" s="80">
        <v>275000</v>
      </c>
    </row>
    <row r="467" spans="1:10" ht="18" customHeight="1" x14ac:dyDescent="0.3">
      <c r="A467" s="82">
        <v>459</v>
      </c>
      <c r="B467" s="93">
        <v>45800</v>
      </c>
      <c r="C467" s="83" t="s">
        <v>1716</v>
      </c>
      <c r="D467" s="113" t="s">
        <v>2912</v>
      </c>
      <c r="F467" s="120">
        <v>445000</v>
      </c>
      <c r="G467" s="85">
        <v>1</v>
      </c>
      <c r="I467" s="80">
        <v>445000</v>
      </c>
    </row>
    <row r="468" spans="1:10" ht="18" customHeight="1" x14ac:dyDescent="0.3">
      <c r="A468" s="82">
        <v>460</v>
      </c>
      <c r="B468" s="93">
        <v>45801</v>
      </c>
      <c r="C468" s="83" t="s">
        <v>1446</v>
      </c>
      <c r="D468" s="113" t="s">
        <v>1738</v>
      </c>
      <c r="F468" s="120">
        <v>1650000</v>
      </c>
      <c r="G468" s="85">
        <v>1</v>
      </c>
      <c r="H468" s="126">
        <v>165000</v>
      </c>
      <c r="I468" s="80">
        <v>1815000</v>
      </c>
    </row>
    <row r="469" spans="1:10" ht="18" customHeight="1" x14ac:dyDescent="0.3">
      <c r="A469" s="82">
        <v>461</v>
      </c>
      <c r="B469" s="93">
        <v>45801</v>
      </c>
      <c r="C469" s="83" t="s">
        <v>1018</v>
      </c>
      <c r="D469" s="113" t="s">
        <v>2912</v>
      </c>
      <c r="F469" s="120">
        <v>450000</v>
      </c>
      <c r="G469" s="85">
        <v>1</v>
      </c>
      <c r="I469" s="80">
        <v>450000</v>
      </c>
    </row>
    <row r="470" spans="1:10" ht="18" customHeight="1" x14ac:dyDescent="0.3">
      <c r="A470" s="82">
        <v>462</v>
      </c>
      <c r="B470" s="93">
        <v>45801</v>
      </c>
      <c r="C470" s="83" t="s">
        <v>1018</v>
      </c>
      <c r="D470" s="113" t="s">
        <v>2183</v>
      </c>
      <c r="F470" s="120">
        <v>75000</v>
      </c>
      <c r="G470" s="85">
        <v>1</v>
      </c>
      <c r="I470" s="80">
        <v>75000</v>
      </c>
    </row>
    <row r="471" spans="1:10" ht="18" customHeight="1" x14ac:dyDescent="0.3">
      <c r="A471" s="82">
        <v>463</v>
      </c>
      <c r="B471" s="93">
        <v>45801</v>
      </c>
      <c r="C471" s="83" t="s">
        <v>1018</v>
      </c>
      <c r="D471" s="113" t="s">
        <v>2177</v>
      </c>
      <c r="F471" s="120">
        <v>35000</v>
      </c>
      <c r="G471" s="85">
        <v>1</v>
      </c>
      <c r="I471" s="80">
        <v>35000</v>
      </c>
    </row>
    <row r="472" spans="1:10" ht="18" customHeight="1" x14ac:dyDescent="0.3">
      <c r="A472" s="82">
        <v>464</v>
      </c>
      <c r="B472" s="93">
        <v>45801</v>
      </c>
      <c r="C472" s="83" t="s">
        <v>1018</v>
      </c>
      <c r="D472" s="113" t="s">
        <v>2185</v>
      </c>
      <c r="E472" s="84">
        <v>8500</v>
      </c>
      <c r="F472" s="120">
        <v>10000</v>
      </c>
      <c r="G472" s="85">
        <v>2</v>
      </c>
      <c r="I472" s="80">
        <v>20000</v>
      </c>
    </row>
    <row r="473" spans="1:10" ht="18" customHeight="1" x14ac:dyDescent="0.3">
      <c r="A473" s="82">
        <v>465</v>
      </c>
      <c r="B473" s="93">
        <v>45801</v>
      </c>
      <c r="C473" s="83" t="s">
        <v>1538</v>
      </c>
      <c r="D473" s="113" t="s">
        <v>2283</v>
      </c>
      <c r="F473" s="120">
        <v>1600000</v>
      </c>
      <c r="G473" s="85">
        <v>1</v>
      </c>
      <c r="I473" s="80">
        <v>1600000</v>
      </c>
    </row>
    <row r="474" spans="1:10" ht="18" customHeight="1" x14ac:dyDescent="0.3">
      <c r="A474" s="82">
        <v>466</v>
      </c>
      <c r="B474" s="93">
        <v>45801</v>
      </c>
      <c r="C474" s="83" t="s">
        <v>1538</v>
      </c>
      <c r="D474" s="113" t="s">
        <v>1740</v>
      </c>
      <c r="J474" s="80">
        <v>-1600000</v>
      </c>
    </row>
    <row r="475" spans="1:10" ht="18" customHeight="1" x14ac:dyDescent="0.3">
      <c r="A475" s="82">
        <v>467</v>
      </c>
      <c r="B475" s="93">
        <v>45803</v>
      </c>
      <c r="C475" s="83" t="s">
        <v>1548</v>
      </c>
      <c r="D475" s="113" t="s">
        <v>1125</v>
      </c>
      <c r="J475" s="80">
        <v>-900000</v>
      </c>
    </row>
    <row r="476" spans="1:10" ht="18" customHeight="1" x14ac:dyDescent="0.3">
      <c r="A476" s="82">
        <v>468</v>
      </c>
      <c r="B476" s="93">
        <v>45803</v>
      </c>
      <c r="C476" s="83" t="s">
        <v>2285</v>
      </c>
      <c r="D476" s="113" t="s">
        <v>2190</v>
      </c>
      <c r="F476" s="120">
        <v>1000000</v>
      </c>
      <c r="G476" s="85">
        <v>1</v>
      </c>
      <c r="H476" s="126">
        <v>100000</v>
      </c>
      <c r="I476" s="80">
        <v>1100000</v>
      </c>
    </row>
    <row r="477" spans="1:10" ht="18" customHeight="1" x14ac:dyDescent="0.3">
      <c r="A477" s="82">
        <v>469</v>
      </c>
      <c r="B477" s="93">
        <v>45803</v>
      </c>
      <c r="C477" s="83" t="s">
        <v>2285</v>
      </c>
      <c r="D477" s="113" t="s">
        <v>1125</v>
      </c>
      <c r="J477" s="80">
        <v>-1100000</v>
      </c>
    </row>
    <row r="478" spans="1:10" ht="18" customHeight="1" x14ac:dyDescent="0.3">
      <c r="A478" s="82">
        <v>470</v>
      </c>
      <c r="B478" s="93">
        <v>45803</v>
      </c>
      <c r="C478" s="83" t="s">
        <v>1147</v>
      </c>
      <c r="D478" s="113" t="s">
        <v>1125</v>
      </c>
      <c r="J478" s="80">
        <v>-2000000</v>
      </c>
    </row>
    <row r="479" spans="1:10" ht="18" customHeight="1" x14ac:dyDescent="0.3">
      <c r="A479" s="82">
        <v>471</v>
      </c>
      <c r="B479" s="93">
        <v>45803</v>
      </c>
      <c r="C479" s="83" t="s">
        <v>1393</v>
      </c>
      <c r="D479" s="113" t="s">
        <v>1737</v>
      </c>
      <c r="F479" s="120">
        <v>650000</v>
      </c>
      <c r="G479" s="85">
        <v>1</v>
      </c>
      <c r="I479" s="80">
        <v>650000</v>
      </c>
    </row>
    <row r="480" spans="1:10" ht="18" customHeight="1" x14ac:dyDescent="0.3">
      <c r="A480" s="82">
        <v>472</v>
      </c>
      <c r="B480" s="93">
        <v>45803</v>
      </c>
      <c r="C480" s="83" t="s">
        <v>1548</v>
      </c>
      <c r="D480" s="113" t="s">
        <v>1125</v>
      </c>
      <c r="J480" s="80">
        <v>-250000</v>
      </c>
    </row>
    <row r="481" spans="1:10" ht="18" customHeight="1" x14ac:dyDescent="0.3">
      <c r="A481" s="82">
        <v>473</v>
      </c>
      <c r="B481" s="93">
        <v>45803</v>
      </c>
      <c r="C481" s="83" t="s">
        <v>1665</v>
      </c>
      <c r="D481" s="113" t="s">
        <v>1125</v>
      </c>
      <c r="J481" s="80">
        <v>-2550000</v>
      </c>
    </row>
    <row r="482" spans="1:10" ht="18" customHeight="1" x14ac:dyDescent="0.3">
      <c r="A482" s="82">
        <v>474</v>
      </c>
      <c r="B482" s="93">
        <v>45803</v>
      </c>
      <c r="C482" s="83" t="s">
        <v>1015</v>
      </c>
      <c r="D482" s="113" t="s">
        <v>1125</v>
      </c>
      <c r="J482" s="80">
        <v>-1350000</v>
      </c>
    </row>
    <row r="483" spans="1:10" ht="18" customHeight="1" x14ac:dyDescent="0.3">
      <c r="A483" s="82">
        <v>475</v>
      </c>
      <c r="B483" s="93">
        <v>45803</v>
      </c>
      <c r="C483" s="83" t="s">
        <v>1571</v>
      </c>
      <c r="D483" s="113" t="s">
        <v>2180</v>
      </c>
      <c r="E483" s="84">
        <v>480000</v>
      </c>
      <c r="F483" s="120">
        <v>517273</v>
      </c>
      <c r="G483" s="85">
        <v>1</v>
      </c>
      <c r="H483" s="126">
        <v>51727</v>
      </c>
      <c r="I483" s="80">
        <v>569000</v>
      </c>
    </row>
    <row r="484" spans="1:10" ht="18" customHeight="1" x14ac:dyDescent="0.3">
      <c r="A484" s="82">
        <v>476</v>
      </c>
      <c r="B484" s="93">
        <v>45803</v>
      </c>
      <c r="C484" s="83" t="s">
        <v>1571</v>
      </c>
      <c r="D484" s="113" t="s">
        <v>2183</v>
      </c>
      <c r="F484" s="120">
        <v>72728</v>
      </c>
      <c r="G484" s="85">
        <v>1</v>
      </c>
      <c r="H484" s="126">
        <v>7272.8</v>
      </c>
      <c r="I484" s="80">
        <v>80000</v>
      </c>
    </row>
    <row r="485" spans="1:10" ht="18" customHeight="1" x14ac:dyDescent="0.3">
      <c r="A485" s="82">
        <v>477</v>
      </c>
      <c r="B485" s="93">
        <v>45803</v>
      </c>
      <c r="C485" s="83" t="s">
        <v>1571</v>
      </c>
      <c r="D485" s="113" t="s">
        <v>2184</v>
      </c>
      <c r="E485" s="84">
        <v>16000</v>
      </c>
      <c r="F485" s="120">
        <v>32000</v>
      </c>
      <c r="G485" s="85">
        <v>1</v>
      </c>
      <c r="H485" s="126">
        <v>3200</v>
      </c>
      <c r="I485" s="80">
        <v>35000</v>
      </c>
    </row>
    <row r="486" spans="1:10" ht="18" customHeight="1" x14ac:dyDescent="0.3">
      <c r="A486" s="82">
        <v>478</v>
      </c>
      <c r="B486" s="93">
        <v>45803</v>
      </c>
      <c r="C486" s="83" t="s">
        <v>2299</v>
      </c>
      <c r="D486" s="113" t="s">
        <v>2292</v>
      </c>
      <c r="F486" s="120">
        <v>650000</v>
      </c>
      <c r="G486" s="85">
        <v>1</v>
      </c>
      <c r="H486" s="126">
        <v>65000</v>
      </c>
      <c r="I486" s="80">
        <v>715000</v>
      </c>
    </row>
    <row r="487" spans="1:10" ht="18" customHeight="1" x14ac:dyDescent="0.3">
      <c r="A487" s="82">
        <v>479</v>
      </c>
      <c r="B487" s="93">
        <v>45803</v>
      </c>
      <c r="C487" s="83" t="s">
        <v>2299</v>
      </c>
      <c r="D487" s="113" t="s">
        <v>1490</v>
      </c>
      <c r="F487" s="120">
        <v>350000</v>
      </c>
      <c r="G487" s="85">
        <v>1</v>
      </c>
      <c r="H487" s="126">
        <v>35000</v>
      </c>
      <c r="I487" s="80">
        <v>385000</v>
      </c>
    </row>
    <row r="488" spans="1:10" ht="18" customHeight="1" x14ac:dyDescent="0.3">
      <c r="A488" s="82">
        <v>480</v>
      </c>
      <c r="B488" s="93">
        <v>45803</v>
      </c>
      <c r="C488" s="83" t="s">
        <v>1018</v>
      </c>
      <c r="D488" s="113" t="s">
        <v>2181</v>
      </c>
      <c r="E488" s="84">
        <v>90000</v>
      </c>
      <c r="F488" s="120">
        <v>130000</v>
      </c>
      <c r="G488" s="85">
        <v>2</v>
      </c>
      <c r="I488" s="80">
        <v>260000</v>
      </c>
    </row>
    <row r="489" spans="1:10" ht="18" customHeight="1" x14ac:dyDescent="0.3">
      <c r="A489" s="82">
        <v>481</v>
      </c>
      <c r="B489" s="93">
        <v>45803</v>
      </c>
      <c r="C489" s="83" t="s">
        <v>1665</v>
      </c>
      <c r="D489" s="113" t="s">
        <v>1490</v>
      </c>
      <c r="F489" s="120">
        <v>350000</v>
      </c>
      <c r="G489" s="85">
        <v>1</v>
      </c>
      <c r="H489" s="126">
        <v>35000</v>
      </c>
      <c r="I489" s="80">
        <v>385000</v>
      </c>
    </row>
    <row r="490" spans="1:10" ht="18" customHeight="1" x14ac:dyDescent="0.3">
      <c r="A490" s="82">
        <v>482</v>
      </c>
      <c r="B490" s="93">
        <v>45804</v>
      </c>
      <c r="C490" s="83" t="s">
        <v>1855</v>
      </c>
      <c r="D490" s="113" t="s">
        <v>1125</v>
      </c>
      <c r="J490" s="80">
        <v>-2450000</v>
      </c>
    </row>
    <row r="491" spans="1:10" ht="18" customHeight="1" x14ac:dyDescent="0.3">
      <c r="A491" s="82">
        <v>483</v>
      </c>
      <c r="B491" s="93">
        <v>45803</v>
      </c>
      <c r="C491" s="83" t="s">
        <v>1580</v>
      </c>
      <c r="D491" s="113" t="s">
        <v>2171</v>
      </c>
      <c r="F491" s="120">
        <v>1500000</v>
      </c>
      <c r="G491" s="85">
        <v>1</v>
      </c>
      <c r="H491" s="126">
        <v>150000</v>
      </c>
      <c r="I491" s="80">
        <v>1650000</v>
      </c>
    </row>
    <row r="492" spans="1:10" ht="18" customHeight="1" x14ac:dyDescent="0.3">
      <c r="A492" s="82">
        <v>484</v>
      </c>
      <c r="B492" s="93">
        <v>45804</v>
      </c>
      <c r="C492" s="83" t="s">
        <v>2299</v>
      </c>
      <c r="D492" s="113" t="s">
        <v>1125</v>
      </c>
      <c r="J492" s="80">
        <v>-1100000</v>
      </c>
    </row>
    <row r="493" spans="1:10" ht="18" customHeight="1" x14ac:dyDescent="0.3">
      <c r="A493" s="82">
        <v>485</v>
      </c>
      <c r="B493" s="93">
        <v>45804</v>
      </c>
      <c r="C493" s="83" t="s">
        <v>1665</v>
      </c>
      <c r="D493" s="113" t="s">
        <v>1125</v>
      </c>
      <c r="J493" s="80">
        <v>-35000</v>
      </c>
    </row>
    <row r="494" spans="1:10" ht="18" customHeight="1" x14ac:dyDescent="0.3">
      <c r="A494" s="82">
        <v>486</v>
      </c>
      <c r="B494" s="93">
        <v>45804</v>
      </c>
      <c r="C494" s="83" t="s">
        <v>1473</v>
      </c>
      <c r="D494" s="113" t="s">
        <v>1753</v>
      </c>
      <c r="E494" s="84">
        <v>250000</v>
      </c>
      <c r="F494" s="120">
        <v>350000</v>
      </c>
      <c r="G494" s="85">
        <v>1</v>
      </c>
      <c r="I494" s="80">
        <v>350000</v>
      </c>
    </row>
    <row r="495" spans="1:10" ht="18" customHeight="1" x14ac:dyDescent="0.3">
      <c r="A495" s="82">
        <v>487</v>
      </c>
      <c r="B495" s="93">
        <v>45796</v>
      </c>
      <c r="C495" s="83" t="s">
        <v>1574</v>
      </c>
      <c r="D495" s="113" t="s">
        <v>1125</v>
      </c>
      <c r="J495" s="80">
        <v>-549000</v>
      </c>
    </row>
    <row r="496" spans="1:10" ht="18" customHeight="1" x14ac:dyDescent="0.3">
      <c r="A496" s="82">
        <v>488</v>
      </c>
      <c r="B496" s="93">
        <v>45804</v>
      </c>
      <c r="C496" s="83" t="s">
        <v>1716</v>
      </c>
      <c r="D496" s="113" t="s">
        <v>1738</v>
      </c>
      <c r="F496" s="120">
        <v>1550000</v>
      </c>
      <c r="G496" s="85">
        <v>1</v>
      </c>
      <c r="I496" s="80">
        <v>1550000</v>
      </c>
    </row>
    <row r="497" spans="1:10" ht="18" customHeight="1" x14ac:dyDescent="0.3">
      <c r="A497" s="82">
        <v>489</v>
      </c>
      <c r="B497" s="93">
        <v>45804</v>
      </c>
      <c r="C497" s="83" t="s">
        <v>1571</v>
      </c>
      <c r="D497" s="113" t="s">
        <v>1529</v>
      </c>
      <c r="F497" s="120">
        <v>450000</v>
      </c>
      <c r="G497" s="85">
        <v>1</v>
      </c>
      <c r="H497" s="126">
        <v>45000</v>
      </c>
      <c r="I497" s="80">
        <v>495000</v>
      </c>
    </row>
    <row r="498" spans="1:10" ht="18" customHeight="1" x14ac:dyDescent="0.3">
      <c r="A498" s="82">
        <v>490</v>
      </c>
      <c r="B498" s="93">
        <v>45804</v>
      </c>
      <c r="C498" s="83" t="s">
        <v>1784</v>
      </c>
      <c r="D498" s="113" t="s">
        <v>1125</v>
      </c>
      <c r="J498" s="80">
        <v>-1229000</v>
      </c>
    </row>
    <row r="499" spans="1:10" ht="18" customHeight="1" x14ac:dyDescent="0.3">
      <c r="A499" s="82">
        <v>491</v>
      </c>
      <c r="B499" s="93">
        <v>45804</v>
      </c>
      <c r="C499" s="83" t="s">
        <v>1053</v>
      </c>
      <c r="D499" s="113" t="s">
        <v>1125</v>
      </c>
      <c r="J499" s="80">
        <v>-1200000</v>
      </c>
    </row>
    <row r="500" spans="1:10" ht="18" customHeight="1" x14ac:dyDescent="0.3">
      <c r="A500" s="82">
        <v>492</v>
      </c>
      <c r="B500" s="93">
        <v>45804</v>
      </c>
      <c r="C500" s="83" t="s">
        <v>1367</v>
      </c>
      <c r="D500" s="113" t="s">
        <v>1737</v>
      </c>
      <c r="F500" s="120">
        <v>650000</v>
      </c>
      <c r="G500" s="85">
        <v>1</v>
      </c>
      <c r="I500" s="80">
        <v>650000</v>
      </c>
    </row>
    <row r="501" spans="1:10" ht="18" customHeight="1" x14ac:dyDescent="0.3">
      <c r="A501" s="82">
        <v>493</v>
      </c>
      <c r="B501" s="93">
        <v>45804</v>
      </c>
      <c r="C501" s="83" t="s">
        <v>1535</v>
      </c>
      <c r="D501" s="113" t="s">
        <v>1131</v>
      </c>
      <c r="F501" s="120">
        <v>1000000</v>
      </c>
      <c r="G501" s="85">
        <v>1</v>
      </c>
      <c r="I501" s="80">
        <v>1000000</v>
      </c>
    </row>
    <row r="502" spans="1:10" ht="18" customHeight="1" x14ac:dyDescent="0.3">
      <c r="A502" s="82">
        <v>494</v>
      </c>
      <c r="B502" s="93">
        <v>45804</v>
      </c>
      <c r="C502" s="83" t="s">
        <v>1535</v>
      </c>
      <c r="D502" s="113" t="s">
        <v>2309</v>
      </c>
      <c r="J502" s="80">
        <v>-50000</v>
      </c>
    </row>
    <row r="503" spans="1:10" ht="18" customHeight="1" x14ac:dyDescent="0.3">
      <c r="A503" s="82">
        <v>495</v>
      </c>
      <c r="B503" s="93">
        <v>45805</v>
      </c>
      <c r="C503" s="83" t="s">
        <v>2141</v>
      </c>
      <c r="D503" s="113" t="s">
        <v>1849</v>
      </c>
      <c r="F503" s="120">
        <v>150000</v>
      </c>
      <c r="G503" s="85">
        <v>3</v>
      </c>
      <c r="I503" s="80">
        <v>450000</v>
      </c>
    </row>
    <row r="504" spans="1:10" ht="18" customHeight="1" x14ac:dyDescent="0.3">
      <c r="A504" s="82">
        <v>496</v>
      </c>
      <c r="B504" s="93">
        <v>45805</v>
      </c>
      <c r="C504" s="83" t="s">
        <v>1393</v>
      </c>
      <c r="D504" s="113" t="s">
        <v>2311</v>
      </c>
      <c r="F504" s="120">
        <v>1200000</v>
      </c>
      <c r="G504" s="85">
        <v>1</v>
      </c>
      <c r="I504" s="80">
        <v>1200000</v>
      </c>
    </row>
    <row r="505" spans="1:10" ht="18" customHeight="1" x14ac:dyDescent="0.3">
      <c r="A505" s="82">
        <v>497</v>
      </c>
      <c r="B505" s="93">
        <v>45805</v>
      </c>
      <c r="C505" s="83" t="s">
        <v>1741</v>
      </c>
      <c r="D505" s="113" t="s">
        <v>1125</v>
      </c>
      <c r="J505" s="80">
        <v>-2332000</v>
      </c>
    </row>
    <row r="506" spans="1:10" ht="18" customHeight="1" x14ac:dyDescent="0.3">
      <c r="A506" s="82">
        <v>498</v>
      </c>
      <c r="B506" s="93">
        <v>45805</v>
      </c>
      <c r="C506" s="83" t="s">
        <v>1580</v>
      </c>
      <c r="D506" s="113" t="s">
        <v>1125</v>
      </c>
      <c r="J506" s="80">
        <v>-1650000</v>
      </c>
    </row>
    <row r="507" spans="1:10" ht="18" customHeight="1" x14ac:dyDescent="0.3">
      <c r="A507" s="82">
        <v>499</v>
      </c>
      <c r="B507" s="93">
        <v>45805</v>
      </c>
      <c r="C507" s="83" t="s">
        <v>1888</v>
      </c>
      <c r="D507" s="113" t="s">
        <v>2313</v>
      </c>
      <c r="F507" s="120">
        <v>200000</v>
      </c>
      <c r="G507" s="85">
        <v>1</v>
      </c>
      <c r="I507" s="80">
        <v>200000</v>
      </c>
    </row>
    <row r="508" spans="1:10" ht="18" customHeight="1" x14ac:dyDescent="0.3">
      <c r="A508" s="82">
        <v>500</v>
      </c>
      <c r="B508" s="93">
        <v>45805</v>
      </c>
      <c r="C508" s="83" t="s">
        <v>1053</v>
      </c>
      <c r="D508" s="113" t="s">
        <v>2037</v>
      </c>
      <c r="F508" s="120">
        <v>800000</v>
      </c>
      <c r="G508" s="85">
        <v>1</v>
      </c>
      <c r="I508" s="80">
        <v>800000</v>
      </c>
    </row>
    <row r="509" spans="1:10" ht="18" customHeight="1" x14ac:dyDescent="0.3">
      <c r="A509" s="82">
        <v>501</v>
      </c>
      <c r="B509" s="93">
        <v>45805</v>
      </c>
      <c r="C509" s="83" t="s">
        <v>2312</v>
      </c>
      <c r="D509" s="113" t="s">
        <v>2190</v>
      </c>
      <c r="F509" s="120">
        <v>1000000</v>
      </c>
      <c r="G509" s="85">
        <v>1</v>
      </c>
      <c r="H509" s="126">
        <v>100000</v>
      </c>
      <c r="I509" s="80">
        <v>1100000</v>
      </c>
    </row>
    <row r="510" spans="1:10" ht="18" customHeight="1" x14ac:dyDescent="0.3">
      <c r="A510" s="82">
        <v>502</v>
      </c>
      <c r="B510" s="93">
        <v>45805</v>
      </c>
      <c r="C510" s="83" t="s">
        <v>2312</v>
      </c>
      <c r="D510" s="113" t="s">
        <v>1125</v>
      </c>
      <c r="J510" s="80">
        <v>-1100000</v>
      </c>
    </row>
    <row r="511" spans="1:10" ht="18" customHeight="1" x14ac:dyDescent="0.3">
      <c r="A511" s="82">
        <v>503</v>
      </c>
      <c r="B511" s="93">
        <v>45805</v>
      </c>
      <c r="C511" s="83" t="s">
        <v>2314</v>
      </c>
      <c r="D511" s="113" t="s">
        <v>1711</v>
      </c>
      <c r="F511" s="120">
        <v>200000</v>
      </c>
      <c r="G511" s="85">
        <v>1</v>
      </c>
      <c r="I511" s="80">
        <v>200000</v>
      </c>
    </row>
    <row r="512" spans="1:10" ht="18" customHeight="1" x14ac:dyDescent="0.3">
      <c r="A512" s="82">
        <v>504</v>
      </c>
      <c r="B512" s="93">
        <v>45805</v>
      </c>
      <c r="C512" s="83" t="s">
        <v>1888</v>
      </c>
      <c r="D512" s="113" t="s">
        <v>1125</v>
      </c>
      <c r="J512" s="80">
        <v>-200000</v>
      </c>
    </row>
    <row r="513" spans="1:10" ht="18" customHeight="1" x14ac:dyDescent="0.3">
      <c r="A513" s="82">
        <v>505</v>
      </c>
      <c r="B513" s="93">
        <v>45805</v>
      </c>
      <c r="C513" s="83" t="s">
        <v>2269</v>
      </c>
      <c r="D513" s="113" t="s">
        <v>1125</v>
      </c>
      <c r="J513" s="80">
        <v>-275000</v>
      </c>
    </row>
    <row r="514" spans="1:10" ht="18" customHeight="1" x14ac:dyDescent="0.3">
      <c r="A514" s="82">
        <v>506</v>
      </c>
      <c r="B514" s="93">
        <v>45805</v>
      </c>
      <c r="C514" s="83" t="s">
        <v>2314</v>
      </c>
      <c r="D514" s="113" t="s">
        <v>1125</v>
      </c>
      <c r="J514" s="80">
        <v>-200000</v>
      </c>
    </row>
    <row r="515" spans="1:10" ht="18" customHeight="1" x14ac:dyDescent="0.3">
      <c r="A515" s="82">
        <v>507</v>
      </c>
      <c r="B515" s="93">
        <v>45800</v>
      </c>
      <c r="C515" s="83" t="s">
        <v>1741</v>
      </c>
      <c r="D515" s="113" t="s">
        <v>2292</v>
      </c>
      <c r="F515" s="120">
        <v>650000</v>
      </c>
      <c r="G515" s="85">
        <v>1</v>
      </c>
      <c r="H515" s="126">
        <v>65000</v>
      </c>
      <c r="I515" s="80">
        <v>715000</v>
      </c>
    </row>
    <row r="516" spans="1:10" ht="18" customHeight="1" x14ac:dyDescent="0.3">
      <c r="A516" s="82">
        <v>508</v>
      </c>
      <c r="B516" s="93">
        <v>45800</v>
      </c>
      <c r="C516" s="83" t="s">
        <v>1741</v>
      </c>
      <c r="D516" s="113" t="s">
        <v>1490</v>
      </c>
      <c r="F516" s="120">
        <v>350000</v>
      </c>
      <c r="G516" s="85">
        <v>1</v>
      </c>
      <c r="H516" s="126">
        <v>35000</v>
      </c>
      <c r="I516" s="80">
        <v>385000</v>
      </c>
    </row>
    <row r="517" spans="1:10" ht="18" customHeight="1" x14ac:dyDescent="0.3">
      <c r="A517" s="82">
        <v>509</v>
      </c>
      <c r="B517" s="93">
        <v>45800</v>
      </c>
      <c r="C517" s="83" t="s">
        <v>1741</v>
      </c>
      <c r="D517" s="113" t="s">
        <v>1513</v>
      </c>
      <c r="F517" s="120">
        <v>20000</v>
      </c>
      <c r="G517" s="85">
        <v>1</v>
      </c>
      <c r="H517" s="126">
        <v>2000</v>
      </c>
      <c r="I517" s="80">
        <v>22000</v>
      </c>
    </row>
    <row r="518" spans="1:10" ht="18" customHeight="1" x14ac:dyDescent="0.3">
      <c r="A518" s="82">
        <v>510</v>
      </c>
      <c r="B518" s="93">
        <v>45806</v>
      </c>
      <c r="C518" s="83" t="s">
        <v>1385</v>
      </c>
      <c r="D518" s="113" t="s">
        <v>2912</v>
      </c>
      <c r="F518" s="120">
        <v>498000</v>
      </c>
      <c r="G518" s="85">
        <v>1</v>
      </c>
      <c r="I518" s="80">
        <v>498000</v>
      </c>
    </row>
    <row r="519" spans="1:10" ht="18" customHeight="1" x14ac:dyDescent="0.3">
      <c r="A519" s="82">
        <v>511</v>
      </c>
      <c r="B519" s="93">
        <v>45806</v>
      </c>
      <c r="C519" s="83" t="s">
        <v>1393</v>
      </c>
      <c r="D519" s="113" t="s">
        <v>2021</v>
      </c>
      <c r="F519" s="120">
        <v>1500000</v>
      </c>
      <c r="G519" s="85">
        <v>1</v>
      </c>
      <c r="I519" s="80">
        <v>1500000</v>
      </c>
    </row>
    <row r="520" spans="1:10" ht="18" customHeight="1" x14ac:dyDescent="0.3">
      <c r="A520" s="82">
        <v>512</v>
      </c>
      <c r="B520" s="93">
        <v>45807</v>
      </c>
      <c r="C520" s="83" t="s">
        <v>1535</v>
      </c>
      <c r="D520" s="113" t="s">
        <v>1125</v>
      </c>
      <c r="J520" s="80">
        <v>-3400000</v>
      </c>
    </row>
    <row r="521" spans="1:10" ht="18" customHeight="1" x14ac:dyDescent="0.3">
      <c r="A521" s="82">
        <v>513</v>
      </c>
      <c r="B521" s="93">
        <v>45807</v>
      </c>
      <c r="C521" s="83" t="s">
        <v>2326</v>
      </c>
      <c r="D521" s="113" t="s">
        <v>1711</v>
      </c>
      <c r="F521" s="120">
        <v>200000</v>
      </c>
      <c r="G521" s="85">
        <v>1</v>
      </c>
      <c r="H521" s="126">
        <v>20000</v>
      </c>
      <c r="I521" s="80">
        <v>220000</v>
      </c>
    </row>
    <row r="522" spans="1:10" ht="18" customHeight="1" x14ac:dyDescent="0.3">
      <c r="A522" s="82">
        <v>514</v>
      </c>
      <c r="B522" s="93">
        <v>45807</v>
      </c>
      <c r="C522" s="83" t="s">
        <v>1053</v>
      </c>
      <c r="D522" s="113" t="s">
        <v>1201</v>
      </c>
      <c r="F522" s="120">
        <v>1200000</v>
      </c>
      <c r="G522" s="85">
        <v>1</v>
      </c>
      <c r="I522" s="80">
        <v>1200000</v>
      </c>
    </row>
    <row r="523" spans="1:10" ht="18" customHeight="1" x14ac:dyDescent="0.3">
      <c r="A523" s="82">
        <v>515</v>
      </c>
      <c r="B523" s="93">
        <v>45807</v>
      </c>
      <c r="C523" s="83" t="s">
        <v>1015</v>
      </c>
      <c r="D523" s="113" t="s">
        <v>3532</v>
      </c>
      <c r="F523" s="120">
        <v>900000</v>
      </c>
      <c r="G523" s="85">
        <v>1</v>
      </c>
      <c r="H523" s="126">
        <v>90000</v>
      </c>
      <c r="I523" s="80">
        <v>990000</v>
      </c>
    </row>
    <row r="524" spans="1:10" ht="18" customHeight="1" x14ac:dyDescent="0.3">
      <c r="A524" s="82">
        <v>516</v>
      </c>
      <c r="B524" s="93">
        <v>45807</v>
      </c>
      <c r="C524" s="83" t="s">
        <v>2094</v>
      </c>
      <c r="D524" s="113" t="s">
        <v>1201</v>
      </c>
      <c r="F524" s="120">
        <v>1200000</v>
      </c>
      <c r="G524" s="85">
        <v>1</v>
      </c>
      <c r="I524" s="80">
        <v>1200000</v>
      </c>
    </row>
    <row r="525" spans="1:10" ht="18" customHeight="1" x14ac:dyDescent="0.3">
      <c r="A525" s="82">
        <v>517</v>
      </c>
      <c r="B525" s="93">
        <v>45807</v>
      </c>
      <c r="C525" s="83" t="s">
        <v>2094</v>
      </c>
      <c r="D525" s="113" t="s">
        <v>1490</v>
      </c>
      <c r="F525" s="120">
        <v>350000</v>
      </c>
      <c r="G525" s="85">
        <v>1</v>
      </c>
      <c r="I525" s="80">
        <v>350000</v>
      </c>
    </row>
    <row r="526" spans="1:10" ht="18" customHeight="1" x14ac:dyDescent="0.3">
      <c r="A526" s="82">
        <v>518</v>
      </c>
      <c r="B526" s="93">
        <v>45807</v>
      </c>
      <c r="C526" s="83" t="s">
        <v>1741</v>
      </c>
      <c r="D526" s="113" t="s">
        <v>1125</v>
      </c>
      <c r="J526" s="80">
        <v>-1122000</v>
      </c>
    </row>
    <row r="527" spans="1:10" ht="18" customHeight="1" x14ac:dyDescent="0.3">
      <c r="A527" s="82">
        <v>519</v>
      </c>
      <c r="B527" s="93">
        <v>45808</v>
      </c>
      <c r="C527" s="83" t="s">
        <v>2106</v>
      </c>
      <c r="D527" s="113" t="s">
        <v>1125</v>
      </c>
      <c r="J527" s="80">
        <v>-660000</v>
      </c>
    </row>
    <row r="528" spans="1:10" ht="18" customHeight="1" x14ac:dyDescent="0.3">
      <c r="A528" s="82">
        <v>520</v>
      </c>
      <c r="B528" s="93">
        <v>45808</v>
      </c>
      <c r="C528" s="83" t="s">
        <v>1232</v>
      </c>
      <c r="D528" s="113" t="s">
        <v>2336</v>
      </c>
      <c r="F528" s="120">
        <v>150000</v>
      </c>
      <c r="G528" s="85">
        <v>1</v>
      </c>
      <c r="I528" s="80">
        <v>150000</v>
      </c>
    </row>
    <row r="529" spans="1:10" ht="18" customHeight="1" x14ac:dyDescent="0.3">
      <c r="A529" s="82">
        <v>521</v>
      </c>
      <c r="B529" s="93">
        <v>45808</v>
      </c>
      <c r="C529" s="83" t="s">
        <v>1300</v>
      </c>
      <c r="D529" s="113" t="s">
        <v>2171</v>
      </c>
      <c r="F529" s="120">
        <v>1500000</v>
      </c>
      <c r="G529" s="85">
        <v>1</v>
      </c>
      <c r="I529" s="80">
        <v>1500000</v>
      </c>
    </row>
    <row r="530" spans="1:10" ht="18" customHeight="1" x14ac:dyDescent="0.3">
      <c r="A530" s="82">
        <v>522</v>
      </c>
      <c r="B530" s="93">
        <v>45808</v>
      </c>
      <c r="C530" s="83" t="s">
        <v>1574</v>
      </c>
      <c r="D530" s="113" t="s">
        <v>2050</v>
      </c>
      <c r="J530" s="80">
        <v>-2200000</v>
      </c>
    </row>
    <row r="531" spans="1:10" ht="18" customHeight="1" x14ac:dyDescent="0.3">
      <c r="A531" s="82">
        <v>523</v>
      </c>
      <c r="B531" s="93">
        <v>45808</v>
      </c>
      <c r="C531" s="83" t="s">
        <v>1367</v>
      </c>
      <c r="D531" s="113" t="s">
        <v>1125</v>
      </c>
      <c r="J531" s="80">
        <v>-650000</v>
      </c>
    </row>
    <row r="532" spans="1:10" ht="18" customHeight="1" x14ac:dyDescent="0.3">
      <c r="A532" s="82">
        <v>524</v>
      </c>
      <c r="B532" s="93">
        <v>45808</v>
      </c>
      <c r="C532" s="83" t="s">
        <v>1716</v>
      </c>
      <c r="D532" s="113" t="s">
        <v>2084</v>
      </c>
      <c r="F532" s="120">
        <v>400000</v>
      </c>
      <c r="G532" s="85">
        <v>1</v>
      </c>
      <c r="I532" s="80">
        <v>400000</v>
      </c>
    </row>
    <row r="533" spans="1:10" ht="18" customHeight="1" x14ac:dyDescent="0.3">
      <c r="A533" s="82">
        <v>525</v>
      </c>
      <c r="B533" s="93">
        <v>45808</v>
      </c>
      <c r="C533" s="83" t="s">
        <v>1571</v>
      </c>
      <c r="D533" s="113" t="s">
        <v>1740</v>
      </c>
      <c r="J533" s="80">
        <v>-1179000</v>
      </c>
    </row>
    <row r="534" spans="1:10" ht="18" customHeight="1" x14ac:dyDescent="0.3">
      <c r="A534" s="82">
        <v>526</v>
      </c>
      <c r="B534" s="93">
        <v>45808</v>
      </c>
      <c r="C534" s="83" t="s">
        <v>1446</v>
      </c>
      <c r="D534" s="113" t="s">
        <v>1740</v>
      </c>
      <c r="J534" s="80">
        <v>-1815000</v>
      </c>
    </row>
    <row r="535" spans="1:10" ht="18" customHeight="1" x14ac:dyDescent="0.3">
      <c r="A535" s="82">
        <v>527</v>
      </c>
      <c r="B535" s="93">
        <v>45808</v>
      </c>
      <c r="C535" s="83" t="s">
        <v>2326</v>
      </c>
      <c r="D535" s="113" t="s">
        <v>1740</v>
      </c>
      <c r="J535" s="80">
        <v>-220000</v>
      </c>
    </row>
    <row r="536" spans="1:10" ht="18" customHeight="1" x14ac:dyDescent="0.3">
      <c r="A536" s="82">
        <v>528</v>
      </c>
      <c r="B536" s="93">
        <v>45808</v>
      </c>
      <c r="C536" s="83" t="s">
        <v>1385</v>
      </c>
      <c r="D536" s="113" t="s">
        <v>1740</v>
      </c>
      <c r="J536" s="80">
        <v>-498000</v>
      </c>
    </row>
    <row r="537" spans="1:10" ht="18" customHeight="1" x14ac:dyDescent="0.3">
      <c r="A537" s="82">
        <v>529</v>
      </c>
      <c r="B537" s="93">
        <v>45809</v>
      </c>
      <c r="C537" s="83" t="s">
        <v>1473</v>
      </c>
      <c r="D537" s="113" t="s">
        <v>1740</v>
      </c>
      <c r="J537" s="80">
        <v>-2000000</v>
      </c>
    </row>
    <row r="538" spans="1:10" ht="18" customHeight="1" x14ac:dyDescent="0.3">
      <c r="A538" s="82">
        <v>530</v>
      </c>
      <c r="B538" s="93">
        <v>45810</v>
      </c>
      <c r="C538" s="83" t="s">
        <v>1300</v>
      </c>
      <c r="D538" s="113" t="s">
        <v>1125</v>
      </c>
      <c r="J538" s="80">
        <v>-1500000</v>
      </c>
    </row>
    <row r="539" spans="1:10" ht="18" customHeight="1" x14ac:dyDescent="0.3">
      <c r="A539" s="82">
        <v>531</v>
      </c>
      <c r="B539" s="93">
        <v>45810</v>
      </c>
      <c r="C539" s="83" t="s">
        <v>987</v>
      </c>
      <c r="D539" s="113" t="s">
        <v>1201</v>
      </c>
      <c r="F539" s="120">
        <v>1000000</v>
      </c>
      <c r="G539" s="85">
        <v>1</v>
      </c>
      <c r="I539" s="80">
        <v>1000000</v>
      </c>
    </row>
    <row r="540" spans="1:10" ht="18" customHeight="1" x14ac:dyDescent="0.3">
      <c r="A540" s="82">
        <v>532</v>
      </c>
      <c r="B540" s="93">
        <v>45810</v>
      </c>
      <c r="C540" s="83" t="s">
        <v>1535</v>
      </c>
      <c r="D540" s="113" t="s">
        <v>1260</v>
      </c>
      <c r="F540" s="120">
        <v>50000</v>
      </c>
      <c r="G540" s="85">
        <v>2</v>
      </c>
      <c r="I540" s="80">
        <v>100000</v>
      </c>
    </row>
    <row r="541" spans="1:10" ht="18" customHeight="1" x14ac:dyDescent="0.3">
      <c r="A541" s="82">
        <v>533</v>
      </c>
      <c r="B541" s="93">
        <v>45810</v>
      </c>
      <c r="C541" s="83" t="s">
        <v>2285</v>
      </c>
      <c r="D541" s="113" t="s">
        <v>2180</v>
      </c>
      <c r="F541" s="120">
        <v>517273</v>
      </c>
      <c r="G541" s="85">
        <v>1</v>
      </c>
      <c r="H541" s="126">
        <v>51727</v>
      </c>
      <c r="I541" s="80">
        <v>569000</v>
      </c>
    </row>
    <row r="542" spans="1:10" ht="18" customHeight="1" x14ac:dyDescent="0.3">
      <c r="A542" s="82">
        <v>534</v>
      </c>
      <c r="B542" s="93">
        <v>45810</v>
      </c>
      <c r="C542" s="83" t="s">
        <v>2285</v>
      </c>
      <c r="D542" s="113" t="s">
        <v>2183</v>
      </c>
      <c r="F542" s="120">
        <v>70000</v>
      </c>
      <c r="G542" s="85">
        <v>1</v>
      </c>
      <c r="H542" s="126">
        <v>7000</v>
      </c>
      <c r="I542" s="80">
        <v>77000</v>
      </c>
    </row>
    <row r="543" spans="1:10" ht="18" customHeight="1" x14ac:dyDescent="0.3">
      <c r="A543" s="82">
        <v>535</v>
      </c>
      <c r="B543" s="93">
        <v>45810</v>
      </c>
      <c r="C543" s="83" t="s">
        <v>2285</v>
      </c>
      <c r="D543" s="113" t="s">
        <v>1125</v>
      </c>
      <c r="J543" s="80">
        <v>-646000</v>
      </c>
    </row>
    <row r="544" spans="1:10" ht="18" customHeight="1" x14ac:dyDescent="0.3">
      <c r="A544" s="82">
        <v>536</v>
      </c>
      <c r="B544" s="93">
        <v>45810</v>
      </c>
      <c r="C544" s="83" t="s">
        <v>1450</v>
      </c>
      <c r="D544" s="113" t="s">
        <v>1711</v>
      </c>
      <c r="F544" s="120">
        <v>150000</v>
      </c>
      <c r="G544" s="85">
        <v>1</v>
      </c>
      <c r="I544" s="80">
        <v>150000</v>
      </c>
    </row>
    <row r="545" spans="1:10" ht="18" customHeight="1" x14ac:dyDescent="0.3">
      <c r="A545" s="82">
        <v>537</v>
      </c>
      <c r="B545" s="93">
        <v>45810</v>
      </c>
      <c r="C545" s="83" t="s">
        <v>1393</v>
      </c>
      <c r="D545" s="113" t="s">
        <v>1125</v>
      </c>
      <c r="J545" s="80">
        <v>-10907000</v>
      </c>
    </row>
    <row r="546" spans="1:10" ht="18" customHeight="1" x14ac:dyDescent="0.3">
      <c r="A546" s="82">
        <v>538</v>
      </c>
      <c r="B546" s="93">
        <v>45810</v>
      </c>
      <c r="C546" s="83" t="s">
        <v>1535</v>
      </c>
      <c r="D546" s="113" t="s">
        <v>1201</v>
      </c>
      <c r="F546" s="120">
        <v>1200000</v>
      </c>
      <c r="G546" s="85">
        <v>1</v>
      </c>
      <c r="I546" s="80">
        <v>1200000</v>
      </c>
    </row>
    <row r="547" spans="1:10" ht="18" customHeight="1" x14ac:dyDescent="0.3">
      <c r="A547" s="82">
        <v>539</v>
      </c>
      <c r="B547" s="93">
        <v>45810</v>
      </c>
      <c r="C547" s="83" t="s">
        <v>1535</v>
      </c>
      <c r="D547" s="113" t="s">
        <v>1490</v>
      </c>
      <c r="F547" s="120">
        <v>350000</v>
      </c>
      <c r="G547" s="85">
        <v>1</v>
      </c>
      <c r="I547" s="80">
        <v>350000</v>
      </c>
    </row>
    <row r="548" spans="1:10" ht="18" customHeight="1" x14ac:dyDescent="0.3">
      <c r="A548" s="82">
        <v>540</v>
      </c>
      <c r="B548" s="93">
        <v>45810</v>
      </c>
      <c r="C548" s="83" t="s">
        <v>1535</v>
      </c>
      <c r="D548" s="113" t="s">
        <v>1697</v>
      </c>
      <c r="F548" s="120">
        <v>129000</v>
      </c>
      <c r="G548" s="85">
        <v>1</v>
      </c>
      <c r="I548" s="80">
        <v>129000</v>
      </c>
    </row>
    <row r="549" spans="1:10" ht="18" customHeight="1" x14ac:dyDescent="0.3">
      <c r="A549" s="82">
        <v>541</v>
      </c>
      <c r="B549" s="93">
        <v>45810</v>
      </c>
      <c r="C549" s="83" t="s">
        <v>2251</v>
      </c>
      <c r="D549" s="113" t="s">
        <v>2189</v>
      </c>
      <c r="F549" s="120">
        <v>1500000</v>
      </c>
      <c r="G549" s="85">
        <v>1</v>
      </c>
      <c r="I549" s="80">
        <v>1500000</v>
      </c>
    </row>
    <row r="550" spans="1:10" ht="18" customHeight="1" x14ac:dyDescent="0.3">
      <c r="A550" s="82">
        <v>542</v>
      </c>
      <c r="B550" s="93">
        <v>45811</v>
      </c>
      <c r="C550" s="83" t="s">
        <v>987</v>
      </c>
      <c r="D550" s="113" t="s">
        <v>1125</v>
      </c>
      <c r="J550" s="80">
        <v>-1000000</v>
      </c>
    </row>
    <row r="551" spans="1:10" ht="18" customHeight="1" x14ac:dyDescent="0.3">
      <c r="A551" s="82">
        <v>543</v>
      </c>
      <c r="B551" s="93">
        <v>45811</v>
      </c>
      <c r="C551" s="83" t="s">
        <v>1590</v>
      </c>
      <c r="D551" s="113" t="s">
        <v>4407</v>
      </c>
      <c r="F551" s="120">
        <v>700000</v>
      </c>
      <c r="G551" s="85">
        <v>1</v>
      </c>
      <c r="I551" s="80">
        <v>700000</v>
      </c>
    </row>
    <row r="552" spans="1:10" ht="18" customHeight="1" x14ac:dyDescent="0.3">
      <c r="A552" s="82">
        <v>544</v>
      </c>
      <c r="B552" s="93">
        <v>45811</v>
      </c>
      <c r="C552" s="83" t="s">
        <v>1443</v>
      </c>
      <c r="D552" s="113" t="s">
        <v>2356</v>
      </c>
      <c r="F552" s="120">
        <v>200000</v>
      </c>
      <c r="G552" s="85">
        <v>1</v>
      </c>
      <c r="I552" s="80">
        <v>200000</v>
      </c>
    </row>
    <row r="553" spans="1:10" ht="18" customHeight="1" x14ac:dyDescent="0.3">
      <c r="A553" s="82">
        <v>545</v>
      </c>
      <c r="B553" s="93">
        <v>45811</v>
      </c>
      <c r="C553" s="83" t="s">
        <v>2379</v>
      </c>
      <c r="D553" s="113" t="s">
        <v>1529</v>
      </c>
      <c r="F553" s="120">
        <v>1818182</v>
      </c>
      <c r="G553" s="85">
        <v>1</v>
      </c>
      <c r="H553" s="126">
        <v>181818</v>
      </c>
      <c r="I553" s="80">
        <v>2000000</v>
      </c>
    </row>
    <row r="554" spans="1:10" ht="18" customHeight="1" x14ac:dyDescent="0.3">
      <c r="A554" s="82">
        <v>546</v>
      </c>
      <c r="B554" s="93">
        <v>45812</v>
      </c>
      <c r="C554" s="83" t="s">
        <v>1443</v>
      </c>
      <c r="D554" s="113" t="s">
        <v>1125</v>
      </c>
      <c r="J554" s="80">
        <v>-200000</v>
      </c>
    </row>
    <row r="555" spans="1:10" ht="18" customHeight="1" x14ac:dyDescent="0.3">
      <c r="A555" s="82">
        <v>547</v>
      </c>
      <c r="B555" s="93">
        <v>45812</v>
      </c>
      <c r="C555" s="83" t="s">
        <v>1015</v>
      </c>
      <c r="D555" s="113" t="s">
        <v>1125</v>
      </c>
      <c r="J555" s="80">
        <v>-990000</v>
      </c>
    </row>
    <row r="556" spans="1:10" ht="18" customHeight="1" x14ac:dyDescent="0.3">
      <c r="A556" s="82">
        <v>548</v>
      </c>
      <c r="B556" s="93">
        <v>45812</v>
      </c>
      <c r="C556" s="83" t="s">
        <v>1592</v>
      </c>
      <c r="D556" s="113" t="s">
        <v>2189</v>
      </c>
      <c r="F556" s="120">
        <v>1500000</v>
      </c>
      <c r="G556" s="85">
        <v>1</v>
      </c>
      <c r="I556" s="80">
        <v>1500000</v>
      </c>
    </row>
    <row r="557" spans="1:10" ht="18" customHeight="1" x14ac:dyDescent="0.3">
      <c r="A557" s="82">
        <v>549</v>
      </c>
      <c r="B557" s="93">
        <v>45812</v>
      </c>
      <c r="C557" s="83" t="s">
        <v>2373</v>
      </c>
      <c r="D557" s="113" t="s">
        <v>2377</v>
      </c>
      <c r="F557" s="120">
        <v>700000</v>
      </c>
      <c r="G557" s="85">
        <v>1</v>
      </c>
      <c r="H557" s="126">
        <v>70000</v>
      </c>
      <c r="I557" s="80">
        <v>770000</v>
      </c>
    </row>
    <row r="558" spans="1:10" ht="18" customHeight="1" x14ac:dyDescent="0.3">
      <c r="A558" s="82">
        <v>550</v>
      </c>
      <c r="B558" s="93">
        <v>45812</v>
      </c>
      <c r="C558" s="83" t="s">
        <v>1450</v>
      </c>
      <c r="D558" s="113" t="s">
        <v>1125</v>
      </c>
      <c r="J558" s="80">
        <v>-150000</v>
      </c>
    </row>
    <row r="559" spans="1:10" ht="18" customHeight="1" x14ac:dyDescent="0.3">
      <c r="A559" s="82">
        <v>551</v>
      </c>
      <c r="B559" s="93">
        <v>45812</v>
      </c>
      <c r="C559" s="83" t="s">
        <v>2379</v>
      </c>
      <c r="D559" s="113" t="s">
        <v>1125</v>
      </c>
      <c r="J559" s="80">
        <v>-2000000</v>
      </c>
    </row>
    <row r="560" spans="1:10" ht="18" customHeight="1" x14ac:dyDescent="0.3">
      <c r="A560" s="82">
        <v>552</v>
      </c>
      <c r="B560" s="93">
        <v>45812</v>
      </c>
      <c r="C560" s="83" t="s">
        <v>2373</v>
      </c>
      <c r="D560" s="113" t="s">
        <v>1125</v>
      </c>
      <c r="J560" s="80">
        <v>-770000</v>
      </c>
    </row>
    <row r="561" spans="1:10" ht="18" customHeight="1" x14ac:dyDescent="0.3">
      <c r="A561" s="82">
        <v>553</v>
      </c>
      <c r="B561" s="93">
        <v>45812</v>
      </c>
      <c r="C561" s="83" t="s">
        <v>1574</v>
      </c>
      <c r="D561" s="113" t="s">
        <v>1529</v>
      </c>
      <c r="F561" s="120">
        <v>450000</v>
      </c>
      <c r="G561" s="85">
        <v>1</v>
      </c>
      <c r="H561" s="126">
        <v>45000</v>
      </c>
      <c r="I561" s="80">
        <v>495000</v>
      </c>
    </row>
    <row r="562" spans="1:10" ht="18" customHeight="1" x14ac:dyDescent="0.3">
      <c r="A562" s="82">
        <v>554</v>
      </c>
      <c r="B562" s="93">
        <v>45812</v>
      </c>
      <c r="C562" s="83" t="s">
        <v>1574</v>
      </c>
      <c r="D562" s="113" t="s">
        <v>1543</v>
      </c>
      <c r="F562" s="120">
        <v>50000</v>
      </c>
      <c r="G562" s="85">
        <v>1</v>
      </c>
      <c r="H562" s="126">
        <v>5000</v>
      </c>
      <c r="I562" s="80">
        <v>55000</v>
      </c>
    </row>
    <row r="563" spans="1:10" ht="18" customHeight="1" x14ac:dyDescent="0.3">
      <c r="A563" s="82">
        <v>555</v>
      </c>
      <c r="B563" s="93">
        <v>45812</v>
      </c>
      <c r="C563" s="83" t="s">
        <v>1716</v>
      </c>
      <c r="D563" s="113" t="s">
        <v>1125</v>
      </c>
      <c r="J563" s="80">
        <v>-7000000</v>
      </c>
    </row>
    <row r="564" spans="1:10" ht="18" customHeight="1" x14ac:dyDescent="0.3">
      <c r="A564" s="82">
        <v>556</v>
      </c>
      <c r="B564" s="93">
        <v>45812</v>
      </c>
      <c r="C564" s="83" t="s">
        <v>1716</v>
      </c>
      <c r="D564" s="113" t="s">
        <v>2382</v>
      </c>
      <c r="J564" s="80">
        <v>-805000</v>
      </c>
    </row>
    <row r="565" spans="1:10" ht="18" customHeight="1" x14ac:dyDescent="0.3">
      <c r="A565" s="82">
        <v>557</v>
      </c>
      <c r="B565" s="93">
        <v>45813</v>
      </c>
      <c r="C565" s="83" t="s">
        <v>1535</v>
      </c>
      <c r="D565" s="113" t="s">
        <v>2180</v>
      </c>
      <c r="F565" s="120">
        <v>569000</v>
      </c>
      <c r="G565" s="85">
        <v>1</v>
      </c>
      <c r="I565" s="80">
        <v>569000</v>
      </c>
    </row>
    <row r="566" spans="1:10" ht="18" customHeight="1" x14ac:dyDescent="0.3">
      <c r="A566" s="82">
        <v>558</v>
      </c>
      <c r="B566" s="93">
        <v>45813</v>
      </c>
      <c r="C566" s="83" t="s">
        <v>1535</v>
      </c>
      <c r="D566" s="113" t="s">
        <v>2183</v>
      </c>
      <c r="F566" s="120">
        <v>77000</v>
      </c>
      <c r="G566" s="85">
        <v>1</v>
      </c>
      <c r="I566" s="80">
        <v>77000</v>
      </c>
    </row>
    <row r="567" spans="1:10" ht="18" customHeight="1" x14ac:dyDescent="0.3">
      <c r="A567" s="82">
        <v>559</v>
      </c>
      <c r="B567" s="93">
        <v>45813</v>
      </c>
      <c r="C567" s="83" t="s">
        <v>1535</v>
      </c>
      <c r="D567" s="113" t="s">
        <v>2181</v>
      </c>
      <c r="F567" s="120">
        <v>130000</v>
      </c>
      <c r="G567" s="85">
        <v>1</v>
      </c>
      <c r="I567" s="80">
        <v>130000</v>
      </c>
    </row>
    <row r="568" spans="1:10" ht="18" customHeight="1" x14ac:dyDescent="0.3">
      <c r="A568" s="82">
        <v>560</v>
      </c>
      <c r="B568" s="93">
        <v>45813</v>
      </c>
      <c r="C568" s="83" t="s">
        <v>1535</v>
      </c>
      <c r="D568" s="113" t="s">
        <v>2185</v>
      </c>
      <c r="F568" s="120">
        <v>10000</v>
      </c>
      <c r="G568" s="85">
        <v>2</v>
      </c>
      <c r="I568" s="80">
        <v>20000</v>
      </c>
    </row>
    <row r="569" spans="1:10" ht="18" customHeight="1" x14ac:dyDescent="0.3">
      <c r="A569" s="82">
        <v>561</v>
      </c>
      <c r="B569" s="93">
        <v>45813</v>
      </c>
      <c r="C569" s="83" t="s">
        <v>1535</v>
      </c>
      <c r="D569" s="113" t="s">
        <v>2184</v>
      </c>
      <c r="F569" s="120">
        <v>35000</v>
      </c>
      <c r="G569" s="85">
        <v>1</v>
      </c>
      <c r="I569" s="80">
        <v>35000</v>
      </c>
    </row>
    <row r="570" spans="1:10" ht="18" customHeight="1" x14ac:dyDescent="0.3">
      <c r="A570" s="82">
        <v>562</v>
      </c>
      <c r="B570" s="93">
        <v>45813</v>
      </c>
      <c r="C570" s="83" t="s">
        <v>1592</v>
      </c>
      <c r="D570" s="113" t="s">
        <v>1125</v>
      </c>
      <c r="J570" s="80">
        <v>-1500000</v>
      </c>
    </row>
    <row r="571" spans="1:10" ht="18" customHeight="1" x14ac:dyDescent="0.3">
      <c r="A571" s="82">
        <v>563</v>
      </c>
      <c r="B571" s="93">
        <v>45813</v>
      </c>
      <c r="C571" s="83" t="s">
        <v>1450</v>
      </c>
      <c r="D571" s="113" t="s">
        <v>1711</v>
      </c>
      <c r="F571" s="120">
        <v>150000</v>
      </c>
      <c r="G571" s="85">
        <v>1</v>
      </c>
      <c r="I571" s="80">
        <v>150000</v>
      </c>
    </row>
    <row r="572" spans="1:10" ht="18" customHeight="1" x14ac:dyDescent="0.3">
      <c r="A572" s="82">
        <v>564</v>
      </c>
      <c r="B572" s="93">
        <v>45813</v>
      </c>
      <c r="C572" s="83" t="s">
        <v>1147</v>
      </c>
      <c r="D572" s="113" t="s">
        <v>2389</v>
      </c>
      <c r="F572" s="120">
        <v>450000</v>
      </c>
      <c r="G572" s="85">
        <v>1</v>
      </c>
      <c r="I572" s="80">
        <v>450000</v>
      </c>
    </row>
    <row r="573" spans="1:10" ht="18" customHeight="1" x14ac:dyDescent="0.3">
      <c r="A573" s="82">
        <v>565</v>
      </c>
      <c r="B573" s="93">
        <v>45813</v>
      </c>
      <c r="C573" s="83" t="s">
        <v>1147</v>
      </c>
      <c r="D573" s="113" t="s">
        <v>2184</v>
      </c>
      <c r="F573" s="120">
        <v>55000</v>
      </c>
      <c r="G573" s="85">
        <v>1</v>
      </c>
      <c r="I573" s="80">
        <v>55000</v>
      </c>
    </row>
    <row r="574" spans="1:10" ht="18" customHeight="1" x14ac:dyDescent="0.3">
      <c r="A574" s="82">
        <v>566</v>
      </c>
      <c r="B574" s="93">
        <v>45813</v>
      </c>
      <c r="C574" s="83" t="s">
        <v>1147</v>
      </c>
      <c r="D574" s="113" t="s">
        <v>2187</v>
      </c>
      <c r="F574" s="120">
        <v>600000</v>
      </c>
      <c r="G574" s="85">
        <v>1</v>
      </c>
      <c r="I574" s="80">
        <v>600000</v>
      </c>
    </row>
    <row r="575" spans="1:10" ht="18" customHeight="1" x14ac:dyDescent="0.3">
      <c r="A575" s="82">
        <v>567</v>
      </c>
      <c r="B575" s="93">
        <v>45813</v>
      </c>
      <c r="C575" s="83" t="s">
        <v>1147</v>
      </c>
      <c r="D575" s="113" t="s">
        <v>2390</v>
      </c>
      <c r="F575" s="120">
        <v>600000</v>
      </c>
      <c r="G575" s="85">
        <v>1</v>
      </c>
      <c r="I575" s="80">
        <v>600000</v>
      </c>
    </row>
    <row r="576" spans="1:10" ht="18" customHeight="1" x14ac:dyDescent="0.3">
      <c r="A576" s="82">
        <v>568</v>
      </c>
      <c r="B576" s="93">
        <v>45813</v>
      </c>
      <c r="C576" s="83" t="s">
        <v>1574</v>
      </c>
      <c r="D576" s="113" t="s">
        <v>1125</v>
      </c>
      <c r="J576" s="80">
        <v>-550000</v>
      </c>
    </row>
    <row r="577" spans="1:9" ht="18" customHeight="1" x14ac:dyDescent="0.3">
      <c r="A577" s="82">
        <v>569</v>
      </c>
      <c r="B577" s="93">
        <v>45813</v>
      </c>
      <c r="C577" s="83" t="s">
        <v>2398</v>
      </c>
      <c r="D577" s="113" t="s">
        <v>2397</v>
      </c>
      <c r="F577" s="120">
        <v>200000</v>
      </c>
      <c r="G577" s="85">
        <v>1</v>
      </c>
      <c r="I577" s="80">
        <v>200000</v>
      </c>
    </row>
    <row r="578" spans="1:9" ht="18" customHeight="1" x14ac:dyDescent="0.3">
      <c r="A578" s="82">
        <v>570</v>
      </c>
      <c r="B578" s="93">
        <v>45814</v>
      </c>
      <c r="C578" s="83" t="s">
        <v>1716</v>
      </c>
      <c r="D578" s="113" t="s">
        <v>2180</v>
      </c>
      <c r="F578" s="120">
        <v>500000</v>
      </c>
      <c r="G578" s="85">
        <v>5</v>
      </c>
      <c r="I578" s="80">
        <v>2500000</v>
      </c>
    </row>
    <row r="579" spans="1:9" ht="18" customHeight="1" x14ac:dyDescent="0.3">
      <c r="A579" s="82">
        <v>571</v>
      </c>
      <c r="B579" s="93">
        <v>45817</v>
      </c>
      <c r="C579" s="83" t="s">
        <v>2403</v>
      </c>
      <c r="D579" s="113" t="s">
        <v>2172</v>
      </c>
      <c r="F579" s="120">
        <v>2200000</v>
      </c>
      <c r="G579" s="85">
        <v>1</v>
      </c>
      <c r="H579" s="126">
        <v>220000</v>
      </c>
      <c r="I579" s="80">
        <v>2420000</v>
      </c>
    </row>
    <row r="580" spans="1:9" ht="18" customHeight="1" x14ac:dyDescent="0.3">
      <c r="A580" s="82">
        <v>572</v>
      </c>
      <c r="B580" s="93">
        <v>45817</v>
      </c>
      <c r="C580" s="83" t="s">
        <v>987</v>
      </c>
      <c r="D580" s="113" t="s">
        <v>2173</v>
      </c>
      <c r="F580" s="120">
        <v>1550000</v>
      </c>
      <c r="G580" s="85">
        <v>1</v>
      </c>
      <c r="I580" s="80">
        <v>1550000</v>
      </c>
    </row>
    <row r="581" spans="1:9" ht="18" customHeight="1" x14ac:dyDescent="0.3">
      <c r="A581" s="82">
        <v>573</v>
      </c>
      <c r="B581" s="93">
        <v>45817</v>
      </c>
      <c r="C581" s="83" t="s">
        <v>987</v>
      </c>
      <c r="D581" s="113" t="s">
        <v>1910</v>
      </c>
      <c r="F581" s="120">
        <v>650000</v>
      </c>
      <c r="G581" s="85">
        <v>1</v>
      </c>
      <c r="I581" s="80">
        <v>650000</v>
      </c>
    </row>
    <row r="582" spans="1:9" ht="18" customHeight="1" x14ac:dyDescent="0.3">
      <c r="A582" s="82">
        <v>574</v>
      </c>
      <c r="B582" s="93">
        <v>45817</v>
      </c>
      <c r="C582" s="83" t="s">
        <v>1147</v>
      </c>
      <c r="D582" s="113" t="s">
        <v>2406</v>
      </c>
      <c r="F582" s="120">
        <v>35000</v>
      </c>
      <c r="G582" s="85">
        <v>1</v>
      </c>
      <c r="I582" s="80">
        <v>35000</v>
      </c>
    </row>
    <row r="583" spans="1:9" ht="18" customHeight="1" x14ac:dyDescent="0.3">
      <c r="A583" s="82">
        <v>575</v>
      </c>
      <c r="B583" s="93">
        <v>45817</v>
      </c>
      <c r="C583" s="83" t="s">
        <v>1147</v>
      </c>
      <c r="D583" s="113" t="s">
        <v>1868</v>
      </c>
      <c r="F583" s="120">
        <v>20000</v>
      </c>
      <c r="G583" s="85">
        <v>1</v>
      </c>
      <c r="I583" s="80">
        <v>20000</v>
      </c>
    </row>
    <row r="584" spans="1:9" ht="18" customHeight="1" x14ac:dyDescent="0.3">
      <c r="A584" s="82">
        <v>576</v>
      </c>
      <c r="B584" s="93">
        <v>45817</v>
      </c>
      <c r="C584" s="83" t="s">
        <v>1716</v>
      </c>
      <c r="D584" s="113" t="s">
        <v>1737</v>
      </c>
      <c r="F584" s="120">
        <v>1100000</v>
      </c>
      <c r="G584" s="85">
        <v>1</v>
      </c>
      <c r="I584" s="80">
        <v>1100000</v>
      </c>
    </row>
    <row r="585" spans="1:9" ht="18" customHeight="1" x14ac:dyDescent="0.3">
      <c r="A585" s="82">
        <v>577</v>
      </c>
      <c r="B585" s="93">
        <v>45817</v>
      </c>
      <c r="C585" s="83" t="s">
        <v>1018</v>
      </c>
      <c r="D585" s="113" t="s">
        <v>2411</v>
      </c>
      <c r="F585" s="120">
        <v>1100000</v>
      </c>
      <c r="G585" s="85">
        <v>1</v>
      </c>
      <c r="I585" s="80">
        <v>1100000</v>
      </c>
    </row>
    <row r="586" spans="1:9" ht="18" customHeight="1" x14ac:dyDescent="0.3">
      <c r="A586" s="82">
        <v>578</v>
      </c>
      <c r="B586" s="93">
        <v>45817</v>
      </c>
      <c r="C586" s="83" t="s">
        <v>1438</v>
      </c>
      <c r="D586" s="113" t="s">
        <v>2189</v>
      </c>
      <c r="F586" s="120">
        <v>1500000</v>
      </c>
      <c r="G586" s="85">
        <v>1</v>
      </c>
      <c r="I586" s="80">
        <v>1500000</v>
      </c>
    </row>
    <row r="587" spans="1:9" ht="18" customHeight="1" x14ac:dyDescent="0.3">
      <c r="A587" s="82">
        <v>579</v>
      </c>
      <c r="B587" s="93">
        <v>45817</v>
      </c>
      <c r="C587" s="83" t="s">
        <v>1393</v>
      </c>
      <c r="D587" s="113" t="s">
        <v>2189</v>
      </c>
      <c r="F587" s="120">
        <v>1500000</v>
      </c>
      <c r="G587" s="85">
        <v>1</v>
      </c>
      <c r="I587" s="80">
        <v>1500000</v>
      </c>
    </row>
    <row r="588" spans="1:9" ht="18" customHeight="1" x14ac:dyDescent="0.3">
      <c r="A588" s="82">
        <v>580</v>
      </c>
      <c r="B588" s="93">
        <v>45817</v>
      </c>
      <c r="C588" s="83" t="s">
        <v>1574</v>
      </c>
      <c r="D588" s="113" t="s">
        <v>2180</v>
      </c>
      <c r="F588" s="120">
        <v>517273</v>
      </c>
      <c r="G588" s="85">
        <v>1</v>
      </c>
      <c r="H588" s="126">
        <v>51727</v>
      </c>
      <c r="I588" s="80">
        <v>569000</v>
      </c>
    </row>
    <row r="589" spans="1:9" ht="18" customHeight="1" x14ac:dyDescent="0.3">
      <c r="A589" s="82">
        <v>581</v>
      </c>
      <c r="B589" s="93">
        <v>45817</v>
      </c>
      <c r="C589" s="83" t="s">
        <v>1574</v>
      </c>
      <c r="D589" s="113" t="s">
        <v>2181</v>
      </c>
      <c r="F589" s="120">
        <v>130000</v>
      </c>
      <c r="G589" s="85">
        <v>2</v>
      </c>
      <c r="H589" s="126">
        <v>26000</v>
      </c>
      <c r="I589" s="80">
        <v>286000</v>
      </c>
    </row>
    <row r="590" spans="1:9" ht="18" customHeight="1" x14ac:dyDescent="0.3">
      <c r="A590" s="82">
        <v>582</v>
      </c>
      <c r="B590" s="93">
        <v>45817</v>
      </c>
      <c r="C590" s="83" t="s">
        <v>1571</v>
      </c>
      <c r="D590" s="113" t="s">
        <v>2187</v>
      </c>
      <c r="F590" s="120">
        <v>600000</v>
      </c>
      <c r="G590" s="85">
        <v>1</v>
      </c>
      <c r="H590" s="126">
        <v>60000</v>
      </c>
      <c r="I590" s="80">
        <v>660000</v>
      </c>
    </row>
    <row r="591" spans="1:9" ht="18" customHeight="1" x14ac:dyDescent="0.3">
      <c r="A591" s="82">
        <v>583</v>
      </c>
      <c r="B591" s="93">
        <v>45817</v>
      </c>
      <c r="C591" s="83" t="s">
        <v>1571</v>
      </c>
      <c r="D591" s="113" t="s">
        <v>2416</v>
      </c>
      <c r="G591" s="85">
        <v>1</v>
      </c>
      <c r="I591" s="80">
        <v>0</v>
      </c>
    </row>
    <row r="592" spans="1:9" ht="18" customHeight="1" x14ac:dyDescent="0.3">
      <c r="A592" s="82">
        <v>584</v>
      </c>
      <c r="B592" s="93">
        <v>45817</v>
      </c>
      <c r="C592" s="83" t="s">
        <v>1571</v>
      </c>
      <c r="D592" s="113" t="s">
        <v>2418</v>
      </c>
      <c r="F592" s="120">
        <v>590910</v>
      </c>
      <c r="G592" s="85">
        <v>1</v>
      </c>
      <c r="H592" s="126">
        <v>59091</v>
      </c>
      <c r="I592" s="80">
        <v>650001</v>
      </c>
    </row>
    <row r="593" spans="1:10" ht="18" customHeight="1" x14ac:dyDescent="0.3">
      <c r="A593" s="82">
        <v>585</v>
      </c>
      <c r="B593" s="93">
        <v>45817</v>
      </c>
      <c r="C593" s="83" t="s">
        <v>1571</v>
      </c>
      <c r="D593" s="113" t="s">
        <v>2420</v>
      </c>
      <c r="F593" s="120">
        <v>100000</v>
      </c>
      <c r="G593" s="85">
        <v>1</v>
      </c>
      <c r="H593" s="126">
        <v>10000</v>
      </c>
      <c r="I593" s="80">
        <v>110000</v>
      </c>
    </row>
    <row r="594" spans="1:10" ht="18" customHeight="1" x14ac:dyDescent="0.3">
      <c r="A594" s="82">
        <v>586</v>
      </c>
      <c r="B594" s="93">
        <v>45817</v>
      </c>
      <c r="C594" s="83" t="s">
        <v>1571</v>
      </c>
      <c r="D594" s="113" t="s">
        <v>2185</v>
      </c>
      <c r="F594" s="120">
        <v>20000</v>
      </c>
      <c r="G594" s="85">
        <v>1</v>
      </c>
      <c r="H594" s="126">
        <v>2000</v>
      </c>
      <c r="I594" s="80">
        <v>22000</v>
      </c>
    </row>
    <row r="595" spans="1:10" ht="18" customHeight="1" x14ac:dyDescent="0.3">
      <c r="A595" s="82">
        <v>587</v>
      </c>
      <c r="B595" s="93">
        <v>45817</v>
      </c>
      <c r="C595" s="83" t="s">
        <v>2403</v>
      </c>
      <c r="D595" s="113" t="s">
        <v>1125</v>
      </c>
      <c r="J595" s="80">
        <v>-2420000</v>
      </c>
    </row>
    <row r="596" spans="1:10" ht="18" customHeight="1" x14ac:dyDescent="0.3">
      <c r="A596" s="82">
        <v>588</v>
      </c>
      <c r="B596" s="93">
        <v>45817</v>
      </c>
      <c r="C596" s="83" t="s">
        <v>1438</v>
      </c>
      <c r="D596" s="113" t="s">
        <v>2423</v>
      </c>
      <c r="J596" s="80">
        <v>-500000</v>
      </c>
    </row>
    <row r="597" spans="1:10" ht="18" customHeight="1" x14ac:dyDescent="0.3">
      <c r="A597" s="82">
        <v>589</v>
      </c>
      <c r="B597" s="93">
        <v>45817</v>
      </c>
      <c r="C597" s="83" t="s">
        <v>1438</v>
      </c>
      <c r="D597" s="113" t="s">
        <v>2424</v>
      </c>
      <c r="J597" s="80">
        <v>-300000</v>
      </c>
    </row>
    <row r="598" spans="1:10" ht="18" customHeight="1" x14ac:dyDescent="0.3">
      <c r="A598" s="82">
        <v>590</v>
      </c>
      <c r="B598" s="93">
        <v>45817</v>
      </c>
      <c r="C598" s="83" t="s">
        <v>1438</v>
      </c>
      <c r="D598" s="113" t="s">
        <v>2425</v>
      </c>
      <c r="J598" s="80">
        <v>-300000</v>
      </c>
    </row>
    <row r="599" spans="1:10" ht="18" customHeight="1" x14ac:dyDescent="0.3">
      <c r="A599" s="82">
        <v>591</v>
      </c>
      <c r="B599" s="93">
        <v>45817</v>
      </c>
      <c r="C599" s="83" t="s">
        <v>1438</v>
      </c>
      <c r="D599" s="113" t="s">
        <v>2426</v>
      </c>
      <c r="J599" s="80">
        <v>-380000</v>
      </c>
    </row>
    <row r="600" spans="1:10" ht="18" customHeight="1" x14ac:dyDescent="0.3">
      <c r="A600" s="82">
        <v>592</v>
      </c>
      <c r="B600" s="93">
        <v>45817</v>
      </c>
      <c r="C600" s="83" t="s">
        <v>987</v>
      </c>
      <c r="D600" s="113" t="s">
        <v>1125</v>
      </c>
      <c r="J600" s="80">
        <v>-2200000</v>
      </c>
    </row>
    <row r="601" spans="1:10" ht="18" customHeight="1" x14ac:dyDescent="0.3">
      <c r="A601" s="82">
        <v>593</v>
      </c>
      <c r="B601" s="93">
        <v>45817</v>
      </c>
      <c r="C601" s="83" t="s">
        <v>2251</v>
      </c>
      <c r="D601" s="113" t="s">
        <v>1125</v>
      </c>
      <c r="J601" s="80">
        <v>-1500000</v>
      </c>
    </row>
    <row r="602" spans="1:10" ht="18" customHeight="1" x14ac:dyDescent="0.3">
      <c r="A602" s="82">
        <v>594</v>
      </c>
      <c r="B602" s="93">
        <v>45807</v>
      </c>
      <c r="C602" s="83" t="s">
        <v>1053</v>
      </c>
      <c r="D602" s="113" t="s">
        <v>1125</v>
      </c>
      <c r="J602" s="80">
        <v>-2000000</v>
      </c>
    </row>
    <row r="603" spans="1:10" ht="18" customHeight="1" x14ac:dyDescent="0.3">
      <c r="A603" s="82">
        <v>595</v>
      </c>
      <c r="B603" s="93">
        <v>45817</v>
      </c>
      <c r="C603" s="83" t="s">
        <v>1393</v>
      </c>
      <c r="D603" s="113" t="s">
        <v>2333</v>
      </c>
      <c r="F603" s="120">
        <v>80000</v>
      </c>
      <c r="G603" s="85">
        <v>1</v>
      </c>
      <c r="I603" s="80">
        <v>80000</v>
      </c>
    </row>
    <row r="604" spans="1:10" ht="18" customHeight="1" x14ac:dyDescent="0.3">
      <c r="A604" s="82">
        <v>596</v>
      </c>
      <c r="B604" s="93">
        <v>45818</v>
      </c>
      <c r="C604" s="83" t="s">
        <v>2094</v>
      </c>
      <c r="D604" s="113" t="s">
        <v>1125</v>
      </c>
      <c r="J604" s="80">
        <v>-1550000</v>
      </c>
    </row>
    <row r="605" spans="1:10" ht="18" customHeight="1" x14ac:dyDescent="0.3">
      <c r="A605" s="82">
        <v>597</v>
      </c>
      <c r="B605" s="93">
        <v>45818</v>
      </c>
      <c r="C605" s="83" t="s">
        <v>1590</v>
      </c>
      <c r="D605" s="113" t="s">
        <v>1125</v>
      </c>
      <c r="J605" s="80">
        <v>-700000</v>
      </c>
    </row>
    <row r="606" spans="1:10" ht="18" customHeight="1" x14ac:dyDescent="0.3">
      <c r="A606" s="82">
        <v>598</v>
      </c>
      <c r="B606" s="93">
        <v>45818</v>
      </c>
      <c r="C606" s="83" t="s">
        <v>2358</v>
      </c>
      <c r="D606" s="113" t="s">
        <v>2444</v>
      </c>
      <c r="F606" s="120">
        <v>3000000</v>
      </c>
      <c r="G606" s="85">
        <v>1</v>
      </c>
      <c r="I606" s="80">
        <v>3000000</v>
      </c>
    </row>
    <row r="607" spans="1:10" ht="18" customHeight="1" x14ac:dyDescent="0.3">
      <c r="A607" s="82">
        <v>599</v>
      </c>
      <c r="B607" s="93">
        <v>45818</v>
      </c>
      <c r="C607" s="83" t="s">
        <v>1741</v>
      </c>
      <c r="D607" s="113" t="s">
        <v>2183</v>
      </c>
      <c r="F607" s="120">
        <v>75000</v>
      </c>
      <c r="G607" s="85">
        <v>2</v>
      </c>
      <c r="H607" s="126">
        <v>15000</v>
      </c>
      <c r="I607" s="80">
        <v>165000</v>
      </c>
    </row>
    <row r="608" spans="1:10" ht="18" customHeight="1" x14ac:dyDescent="0.3">
      <c r="A608" s="82">
        <v>600</v>
      </c>
      <c r="B608" s="93">
        <v>45818</v>
      </c>
      <c r="C608" s="83" t="s">
        <v>1741</v>
      </c>
      <c r="D608" s="113" t="s">
        <v>2181</v>
      </c>
      <c r="F608" s="120">
        <v>130000</v>
      </c>
      <c r="G608" s="85">
        <v>1</v>
      </c>
      <c r="H608" s="126">
        <v>13000</v>
      </c>
      <c r="I608" s="80">
        <v>143000</v>
      </c>
    </row>
    <row r="609" spans="1:10" ht="18" customHeight="1" x14ac:dyDescent="0.3">
      <c r="A609" s="82">
        <v>601</v>
      </c>
      <c r="B609" s="93">
        <v>45818</v>
      </c>
      <c r="C609" s="83" t="s">
        <v>1393</v>
      </c>
      <c r="D609" s="113" t="s">
        <v>4408</v>
      </c>
      <c r="F609" s="120">
        <v>340000</v>
      </c>
      <c r="G609" s="85">
        <v>1</v>
      </c>
      <c r="I609" s="80">
        <v>340000</v>
      </c>
    </row>
    <row r="610" spans="1:10" ht="18" customHeight="1" x14ac:dyDescent="0.3">
      <c r="A610" s="82">
        <v>602</v>
      </c>
      <c r="B610" s="93">
        <v>45818</v>
      </c>
      <c r="C610" s="83" t="s">
        <v>1300</v>
      </c>
      <c r="D610" s="113" t="s">
        <v>2448</v>
      </c>
      <c r="F610" s="120">
        <v>850000</v>
      </c>
      <c r="G610" s="85">
        <v>1</v>
      </c>
      <c r="I610" s="80">
        <v>850000</v>
      </c>
    </row>
    <row r="611" spans="1:10" ht="18" customHeight="1" x14ac:dyDescent="0.3">
      <c r="A611" s="82">
        <v>603</v>
      </c>
      <c r="B611" s="93">
        <v>45818</v>
      </c>
      <c r="C611" s="83" t="s">
        <v>1300</v>
      </c>
      <c r="D611" s="113" t="s">
        <v>2097</v>
      </c>
      <c r="F611" s="120">
        <v>1000000</v>
      </c>
      <c r="G611" s="85">
        <v>1</v>
      </c>
      <c r="I611" s="80">
        <v>1000000</v>
      </c>
    </row>
    <row r="612" spans="1:10" ht="18" customHeight="1" x14ac:dyDescent="0.3">
      <c r="A612" s="82">
        <v>604</v>
      </c>
      <c r="B612" s="93">
        <v>45818</v>
      </c>
      <c r="C612" s="83" t="s">
        <v>1571</v>
      </c>
      <c r="D612" s="113" t="s">
        <v>2768</v>
      </c>
      <c r="F612" s="120">
        <v>1600000</v>
      </c>
      <c r="G612" s="85">
        <v>1</v>
      </c>
      <c r="H612" s="126">
        <v>160000</v>
      </c>
      <c r="I612" s="80">
        <v>1760000</v>
      </c>
    </row>
    <row r="613" spans="1:10" ht="18" customHeight="1" x14ac:dyDescent="0.3">
      <c r="A613" s="82">
        <v>605</v>
      </c>
      <c r="B613" s="93">
        <v>45818</v>
      </c>
      <c r="C613" s="83" t="s">
        <v>1571</v>
      </c>
      <c r="D613" s="113" t="s">
        <v>1513</v>
      </c>
      <c r="F613" s="120">
        <v>20000</v>
      </c>
      <c r="G613" s="85">
        <v>1</v>
      </c>
      <c r="H613" s="126">
        <v>2000</v>
      </c>
      <c r="I613" s="80">
        <v>22000</v>
      </c>
    </row>
    <row r="614" spans="1:10" ht="18" customHeight="1" x14ac:dyDescent="0.3">
      <c r="A614" s="82">
        <v>606</v>
      </c>
      <c r="B614" s="93">
        <v>45818</v>
      </c>
      <c r="C614" s="83" t="s">
        <v>1438</v>
      </c>
      <c r="D614" s="113" t="s">
        <v>2451</v>
      </c>
      <c r="F614" s="120">
        <v>100000</v>
      </c>
      <c r="G614" s="85">
        <v>1</v>
      </c>
      <c r="I614" s="80">
        <v>100000</v>
      </c>
    </row>
    <row r="615" spans="1:10" ht="18" customHeight="1" x14ac:dyDescent="0.3">
      <c r="A615" s="82">
        <v>607</v>
      </c>
      <c r="B615" s="93">
        <v>45818</v>
      </c>
      <c r="C615" s="83" t="s">
        <v>2312</v>
      </c>
      <c r="D615" s="113" t="s">
        <v>2453</v>
      </c>
      <c r="F615" s="120">
        <v>100000</v>
      </c>
      <c r="G615" s="85">
        <v>1</v>
      </c>
      <c r="I615" s="80">
        <v>100000</v>
      </c>
    </row>
    <row r="616" spans="1:10" ht="18" customHeight="1" x14ac:dyDescent="0.3">
      <c r="A616" s="82">
        <v>608</v>
      </c>
      <c r="B616" s="93">
        <v>45818</v>
      </c>
      <c r="C616" s="83" t="s">
        <v>1888</v>
      </c>
      <c r="D616" s="113" t="s">
        <v>1201</v>
      </c>
      <c r="F616" s="120">
        <v>1200000</v>
      </c>
      <c r="G616" s="85">
        <v>1</v>
      </c>
      <c r="I616" s="80">
        <v>1200000</v>
      </c>
    </row>
    <row r="617" spans="1:10" ht="18" customHeight="1" x14ac:dyDescent="0.3">
      <c r="A617" s="82">
        <v>609</v>
      </c>
      <c r="B617" s="93">
        <v>45818</v>
      </c>
      <c r="C617" s="83" t="s">
        <v>1438</v>
      </c>
      <c r="D617" s="113" t="s">
        <v>2456</v>
      </c>
      <c r="J617" s="80">
        <v>-1200000</v>
      </c>
    </row>
    <row r="618" spans="1:10" ht="18" customHeight="1" x14ac:dyDescent="0.3">
      <c r="A618" s="82">
        <v>610</v>
      </c>
      <c r="B618" s="93">
        <v>45813</v>
      </c>
      <c r="C618" s="83" t="s">
        <v>1450</v>
      </c>
      <c r="D618" s="113" t="s">
        <v>1125</v>
      </c>
      <c r="J618" s="80">
        <v>-150000</v>
      </c>
    </row>
    <row r="619" spans="1:10" ht="18" customHeight="1" x14ac:dyDescent="0.3">
      <c r="A619" s="82">
        <v>611</v>
      </c>
      <c r="B619" s="93">
        <v>45818</v>
      </c>
      <c r="C619" s="83" t="s">
        <v>4401</v>
      </c>
      <c r="D619" s="113" t="s">
        <v>2171</v>
      </c>
      <c r="F619" s="120">
        <v>-1500000</v>
      </c>
      <c r="G619" s="85">
        <v>1</v>
      </c>
      <c r="H619" s="126">
        <v>-150000</v>
      </c>
      <c r="I619" s="80">
        <v>-1650000</v>
      </c>
    </row>
    <row r="620" spans="1:10" ht="18" customHeight="1" x14ac:dyDescent="0.3">
      <c r="A620" s="82">
        <v>612</v>
      </c>
      <c r="B620" s="93">
        <v>45819</v>
      </c>
      <c r="C620" s="83" t="s">
        <v>1300</v>
      </c>
      <c r="D620" s="113" t="s">
        <v>1125</v>
      </c>
      <c r="J620" s="80">
        <v>-1850000</v>
      </c>
    </row>
    <row r="621" spans="1:10" ht="18" customHeight="1" x14ac:dyDescent="0.3">
      <c r="A621" s="82">
        <v>613</v>
      </c>
      <c r="B621" s="93">
        <v>45819</v>
      </c>
      <c r="C621" s="83" t="s">
        <v>1018</v>
      </c>
      <c r="D621" s="113" t="s">
        <v>1125</v>
      </c>
      <c r="J621" s="80">
        <v>-5487000</v>
      </c>
    </row>
    <row r="622" spans="1:10" ht="18" customHeight="1" x14ac:dyDescent="0.3">
      <c r="A622" s="82">
        <v>614</v>
      </c>
      <c r="B622" s="93">
        <v>45819</v>
      </c>
      <c r="C622" s="83" t="s">
        <v>2469</v>
      </c>
      <c r="D622" s="113" t="s">
        <v>1201</v>
      </c>
      <c r="F622" s="120">
        <v>1200000</v>
      </c>
      <c r="G622" s="85">
        <v>1</v>
      </c>
      <c r="H622" s="126">
        <v>120000</v>
      </c>
      <c r="I622" s="80">
        <v>1320000</v>
      </c>
    </row>
    <row r="623" spans="1:10" ht="18" customHeight="1" x14ac:dyDescent="0.3">
      <c r="A623" s="82">
        <v>615</v>
      </c>
      <c r="B623" s="93">
        <v>45819</v>
      </c>
      <c r="C623" s="83" t="s">
        <v>1446</v>
      </c>
      <c r="D623" s="113" t="s">
        <v>1203</v>
      </c>
      <c r="F623" s="120">
        <v>1200000</v>
      </c>
      <c r="G623" s="85">
        <v>1</v>
      </c>
      <c r="H623" s="126">
        <v>120000</v>
      </c>
      <c r="I623" s="80">
        <v>1320000</v>
      </c>
    </row>
    <row r="624" spans="1:10" ht="18" customHeight="1" x14ac:dyDescent="0.3">
      <c r="A624" s="82">
        <v>616</v>
      </c>
      <c r="B624" s="93">
        <v>45819</v>
      </c>
      <c r="C624" s="83" t="s">
        <v>1367</v>
      </c>
      <c r="D624" s="113" t="s">
        <v>1730</v>
      </c>
      <c r="F624" s="120">
        <v>600000</v>
      </c>
      <c r="G624" s="85">
        <v>1</v>
      </c>
      <c r="I624" s="80">
        <v>600000</v>
      </c>
    </row>
    <row r="625" spans="1:10" ht="18" customHeight="1" x14ac:dyDescent="0.3">
      <c r="A625" s="82">
        <v>617</v>
      </c>
      <c r="B625" s="93">
        <v>45819</v>
      </c>
      <c r="C625" s="83" t="s">
        <v>2460</v>
      </c>
      <c r="D625" s="113" t="s">
        <v>1711</v>
      </c>
      <c r="F625" s="120">
        <v>200000</v>
      </c>
      <c r="G625" s="85">
        <v>1</v>
      </c>
      <c r="H625" s="126">
        <v>20000</v>
      </c>
      <c r="I625" s="80">
        <v>220000</v>
      </c>
    </row>
    <row r="626" spans="1:10" ht="18" customHeight="1" x14ac:dyDescent="0.3">
      <c r="A626" s="82">
        <v>618</v>
      </c>
      <c r="B626" s="93">
        <v>45819</v>
      </c>
      <c r="C626" s="83" t="s">
        <v>1443</v>
      </c>
      <c r="D626" s="113" t="s">
        <v>1201</v>
      </c>
      <c r="F626" s="120">
        <v>1200000</v>
      </c>
      <c r="G626" s="85">
        <v>1</v>
      </c>
      <c r="I626" s="80">
        <v>1200000</v>
      </c>
    </row>
    <row r="627" spans="1:10" ht="18" customHeight="1" x14ac:dyDescent="0.3">
      <c r="A627" s="82">
        <v>619</v>
      </c>
      <c r="B627" s="93">
        <v>45818</v>
      </c>
      <c r="C627" s="83" t="s">
        <v>2358</v>
      </c>
      <c r="D627" s="113" t="s">
        <v>1125</v>
      </c>
      <c r="J627" s="80">
        <v>-3000000</v>
      </c>
    </row>
    <row r="628" spans="1:10" ht="18" customHeight="1" x14ac:dyDescent="0.3">
      <c r="A628" s="82">
        <v>620</v>
      </c>
      <c r="B628" s="93">
        <v>45819</v>
      </c>
      <c r="C628" s="83" t="s">
        <v>2460</v>
      </c>
      <c r="D628" s="113" t="s">
        <v>1125</v>
      </c>
      <c r="J628" s="80">
        <v>-220000</v>
      </c>
    </row>
    <row r="629" spans="1:10" ht="18" customHeight="1" x14ac:dyDescent="0.3">
      <c r="A629" s="82">
        <v>621</v>
      </c>
      <c r="B629" s="93">
        <v>45818</v>
      </c>
      <c r="C629" s="83" t="s">
        <v>2312</v>
      </c>
      <c r="D629" s="113" t="s">
        <v>1125</v>
      </c>
      <c r="J629" s="80">
        <v>-100000</v>
      </c>
    </row>
    <row r="630" spans="1:10" ht="18" customHeight="1" x14ac:dyDescent="0.3">
      <c r="A630" s="82">
        <v>622</v>
      </c>
      <c r="B630" s="93">
        <v>45820</v>
      </c>
      <c r="C630" s="83" t="s">
        <v>1443</v>
      </c>
      <c r="D630" s="113" t="s">
        <v>1125</v>
      </c>
      <c r="J630" s="80">
        <v>-1200000</v>
      </c>
    </row>
    <row r="631" spans="1:10" ht="18" customHeight="1" x14ac:dyDescent="0.3">
      <c r="A631" s="82">
        <v>623</v>
      </c>
      <c r="B631" s="93">
        <v>45820</v>
      </c>
      <c r="C631" s="83" t="s">
        <v>1046</v>
      </c>
      <c r="D631" s="113" t="s">
        <v>2173</v>
      </c>
      <c r="F631" s="120">
        <v>1500000</v>
      </c>
      <c r="G631" s="85">
        <v>1</v>
      </c>
      <c r="I631" s="80">
        <v>1500000</v>
      </c>
    </row>
    <row r="632" spans="1:10" ht="18" customHeight="1" x14ac:dyDescent="0.3">
      <c r="A632" s="82">
        <v>624</v>
      </c>
      <c r="B632" s="93">
        <v>45820</v>
      </c>
      <c r="C632" s="83" t="s">
        <v>1046</v>
      </c>
      <c r="D632" s="113" t="s">
        <v>2174</v>
      </c>
      <c r="F632" s="120">
        <v>50000</v>
      </c>
      <c r="G632" s="85">
        <v>1</v>
      </c>
      <c r="I632" s="80">
        <v>50000</v>
      </c>
    </row>
    <row r="633" spans="1:10" ht="18" customHeight="1" x14ac:dyDescent="0.3">
      <c r="A633" s="82">
        <v>625</v>
      </c>
      <c r="B633" s="93">
        <v>45820</v>
      </c>
      <c r="C633" s="83" t="s">
        <v>1467</v>
      </c>
      <c r="D633" s="113" t="s">
        <v>2189</v>
      </c>
      <c r="F633" s="120">
        <v>1500000</v>
      </c>
      <c r="G633" s="85">
        <v>1</v>
      </c>
      <c r="I633" s="80">
        <v>1500000</v>
      </c>
    </row>
    <row r="634" spans="1:10" ht="18" customHeight="1" x14ac:dyDescent="0.3">
      <c r="A634" s="82">
        <v>626</v>
      </c>
      <c r="B634" s="93">
        <v>45820</v>
      </c>
      <c r="C634" s="83" t="s">
        <v>1473</v>
      </c>
      <c r="D634" s="113" t="s">
        <v>1203</v>
      </c>
      <c r="F634" s="120">
        <v>1100000</v>
      </c>
      <c r="G634" s="85">
        <v>1</v>
      </c>
      <c r="I634" s="80">
        <v>1100000</v>
      </c>
    </row>
    <row r="635" spans="1:10" ht="18" customHeight="1" x14ac:dyDescent="0.3">
      <c r="A635" s="82">
        <v>627</v>
      </c>
      <c r="B635" s="93">
        <v>45820</v>
      </c>
      <c r="C635" s="83" t="s">
        <v>2469</v>
      </c>
      <c r="D635" s="113" t="s">
        <v>1125</v>
      </c>
      <c r="J635" s="80">
        <v>-1320000</v>
      </c>
    </row>
    <row r="636" spans="1:10" ht="18" customHeight="1" x14ac:dyDescent="0.3">
      <c r="A636" s="82">
        <v>628</v>
      </c>
      <c r="B636" s="93">
        <v>45821</v>
      </c>
      <c r="C636" s="83" t="s">
        <v>2141</v>
      </c>
      <c r="D636" s="113" t="s">
        <v>1125</v>
      </c>
      <c r="J636" s="80">
        <v>-900000</v>
      </c>
    </row>
    <row r="637" spans="1:10" ht="18" customHeight="1" x14ac:dyDescent="0.3">
      <c r="A637" s="82">
        <v>629</v>
      </c>
      <c r="B637" s="93">
        <v>45821</v>
      </c>
      <c r="C637" s="83" t="s">
        <v>2479</v>
      </c>
      <c r="D637" s="113" t="s">
        <v>1711</v>
      </c>
      <c r="F637" s="120">
        <v>150000</v>
      </c>
      <c r="G637" s="85">
        <v>1</v>
      </c>
      <c r="I637" s="80">
        <v>150000</v>
      </c>
    </row>
    <row r="638" spans="1:10" ht="18" customHeight="1" x14ac:dyDescent="0.3">
      <c r="A638" s="82">
        <v>630</v>
      </c>
      <c r="B638" s="93">
        <v>45821</v>
      </c>
      <c r="C638" s="83" t="s">
        <v>1888</v>
      </c>
      <c r="D638" s="113" t="s">
        <v>1125</v>
      </c>
      <c r="J638" s="80">
        <v>-1200000</v>
      </c>
    </row>
    <row r="639" spans="1:10" ht="18" customHeight="1" x14ac:dyDescent="0.3">
      <c r="A639" s="82">
        <v>631</v>
      </c>
      <c r="B639" s="93">
        <v>45728</v>
      </c>
      <c r="C639" s="83" t="s">
        <v>1082</v>
      </c>
      <c r="D639" s="113" t="s">
        <v>1125</v>
      </c>
      <c r="J639" s="80">
        <v>-1500000</v>
      </c>
    </row>
    <row r="640" spans="1:10" ht="18" customHeight="1" x14ac:dyDescent="0.3">
      <c r="A640" s="82">
        <v>632</v>
      </c>
      <c r="B640" s="93">
        <v>45821</v>
      </c>
      <c r="C640" s="83" t="s">
        <v>1018</v>
      </c>
      <c r="D640" s="113" t="s">
        <v>2184</v>
      </c>
      <c r="F640" s="120">
        <v>35000</v>
      </c>
      <c r="G640" s="85">
        <v>1</v>
      </c>
      <c r="I640" s="80">
        <v>35000</v>
      </c>
    </row>
    <row r="641" spans="1:10" ht="18" customHeight="1" x14ac:dyDescent="0.3">
      <c r="A641" s="82">
        <v>633</v>
      </c>
      <c r="B641" s="93">
        <v>45821</v>
      </c>
      <c r="C641" s="83" t="s">
        <v>1018</v>
      </c>
      <c r="D641" s="113" t="s">
        <v>2185</v>
      </c>
      <c r="F641" s="120">
        <v>10000</v>
      </c>
      <c r="G641" s="85">
        <v>1</v>
      </c>
      <c r="I641" s="80">
        <v>10000</v>
      </c>
    </row>
    <row r="642" spans="1:10" ht="18" customHeight="1" x14ac:dyDescent="0.3">
      <c r="A642" s="82">
        <v>634</v>
      </c>
      <c r="B642" s="93">
        <v>45821</v>
      </c>
      <c r="C642" s="83" t="s">
        <v>1803</v>
      </c>
      <c r="D642" s="113" t="s">
        <v>2171</v>
      </c>
      <c r="F642" s="120">
        <v>1500000</v>
      </c>
      <c r="G642" s="85">
        <v>1</v>
      </c>
      <c r="I642" s="80">
        <v>1500000</v>
      </c>
    </row>
    <row r="643" spans="1:10" ht="18" customHeight="1" x14ac:dyDescent="0.3">
      <c r="A643" s="82">
        <v>635</v>
      </c>
      <c r="B643" s="93">
        <v>45821</v>
      </c>
      <c r="C643" s="83" t="s">
        <v>1974</v>
      </c>
      <c r="D643" s="113" t="s">
        <v>2179</v>
      </c>
      <c r="F643" s="120">
        <v>1400000</v>
      </c>
      <c r="G643" s="85">
        <v>1</v>
      </c>
      <c r="I643" s="80">
        <v>1400000</v>
      </c>
    </row>
    <row r="644" spans="1:10" ht="18" customHeight="1" x14ac:dyDescent="0.3">
      <c r="A644" s="82">
        <v>636</v>
      </c>
      <c r="B644" s="93">
        <v>45821</v>
      </c>
      <c r="C644" s="83" t="s">
        <v>2489</v>
      </c>
      <c r="D644" s="113" t="s">
        <v>2173</v>
      </c>
      <c r="F644" s="120">
        <v>1500000</v>
      </c>
      <c r="G644" s="85">
        <v>1</v>
      </c>
      <c r="I644" s="80">
        <v>1500000</v>
      </c>
    </row>
    <row r="645" spans="1:10" ht="18" customHeight="1" x14ac:dyDescent="0.3">
      <c r="A645" s="82">
        <v>637</v>
      </c>
      <c r="B645" s="93">
        <v>45821</v>
      </c>
      <c r="C645" s="83" t="s">
        <v>2489</v>
      </c>
      <c r="D645" s="113" t="s">
        <v>2174</v>
      </c>
      <c r="F645" s="120">
        <v>50000</v>
      </c>
      <c r="G645" s="85">
        <v>1</v>
      </c>
      <c r="I645" s="80">
        <v>50000</v>
      </c>
    </row>
    <row r="646" spans="1:10" ht="18" customHeight="1" x14ac:dyDescent="0.3">
      <c r="A646" s="82">
        <v>638</v>
      </c>
      <c r="B646" s="93">
        <v>45821</v>
      </c>
      <c r="C646" s="83" t="s">
        <v>1463</v>
      </c>
      <c r="D646" s="113" t="s">
        <v>4409</v>
      </c>
      <c r="F646" s="120">
        <v>480000</v>
      </c>
      <c r="G646" s="85">
        <v>1</v>
      </c>
      <c r="I646" s="80">
        <v>480000</v>
      </c>
    </row>
    <row r="647" spans="1:10" ht="18" customHeight="1" x14ac:dyDescent="0.3">
      <c r="A647" s="82">
        <v>639</v>
      </c>
      <c r="B647" s="93">
        <v>45821</v>
      </c>
      <c r="C647" s="83" t="s">
        <v>1463</v>
      </c>
      <c r="D647" s="113" t="s">
        <v>2493</v>
      </c>
      <c r="F647" s="120">
        <v>150000</v>
      </c>
      <c r="G647" s="85">
        <v>1</v>
      </c>
      <c r="I647" s="80">
        <v>150000</v>
      </c>
    </row>
    <row r="648" spans="1:10" ht="18" customHeight="1" x14ac:dyDescent="0.3">
      <c r="A648" s="82">
        <v>640</v>
      </c>
      <c r="B648" s="93">
        <v>45821</v>
      </c>
      <c r="C648" s="83" t="s">
        <v>1488</v>
      </c>
      <c r="D648" s="113" t="s">
        <v>2292</v>
      </c>
      <c r="F648" s="120">
        <v>650000</v>
      </c>
      <c r="G648" s="85">
        <v>1</v>
      </c>
      <c r="I648" s="80">
        <v>650000</v>
      </c>
    </row>
    <row r="649" spans="1:10" ht="18" customHeight="1" x14ac:dyDescent="0.3">
      <c r="A649" s="82">
        <v>641</v>
      </c>
      <c r="B649" s="93">
        <v>45821</v>
      </c>
      <c r="C649" s="83" t="s">
        <v>1488</v>
      </c>
      <c r="D649" s="113" t="s">
        <v>1490</v>
      </c>
      <c r="F649" s="120">
        <v>350000</v>
      </c>
      <c r="G649" s="85">
        <v>1</v>
      </c>
      <c r="I649" s="80">
        <v>350000</v>
      </c>
    </row>
    <row r="650" spans="1:10" ht="18" customHeight="1" x14ac:dyDescent="0.3">
      <c r="A650" s="82">
        <v>642</v>
      </c>
      <c r="B650" s="93">
        <v>45821</v>
      </c>
      <c r="C650" s="83" t="s">
        <v>2489</v>
      </c>
      <c r="D650" s="113" t="s">
        <v>1125</v>
      </c>
      <c r="J650" s="80">
        <v>-1550000</v>
      </c>
    </row>
    <row r="651" spans="1:10" ht="18" customHeight="1" x14ac:dyDescent="0.3">
      <c r="A651" s="82">
        <v>643</v>
      </c>
      <c r="B651" s="93">
        <v>45821</v>
      </c>
      <c r="C651" s="83" t="s">
        <v>1974</v>
      </c>
      <c r="D651" s="113" t="s">
        <v>1125</v>
      </c>
      <c r="J651" s="80">
        <v>-1400000</v>
      </c>
    </row>
    <row r="652" spans="1:10" ht="18" customHeight="1" x14ac:dyDescent="0.3">
      <c r="A652" s="82">
        <v>644</v>
      </c>
      <c r="B652" s="93">
        <v>45822</v>
      </c>
      <c r="C652" s="83" t="s">
        <v>1393</v>
      </c>
      <c r="D652" s="113" t="s">
        <v>1737</v>
      </c>
      <c r="F652" s="120">
        <v>650000</v>
      </c>
      <c r="G652" s="85">
        <v>1</v>
      </c>
      <c r="I652" s="80">
        <v>650000</v>
      </c>
    </row>
    <row r="653" spans="1:10" ht="18" customHeight="1" x14ac:dyDescent="0.3">
      <c r="A653" s="82">
        <v>645</v>
      </c>
      <c r="B653" s="93">
        <v>45822</v>
      </c>
      <c r="C653" s="83" t="s">
        <v>2479</v>
      </c>
      <c r="D653" s="113" t="s">
        <v>1125</v>
      </c>
      <c r="J653" s="80">
        <v>-150000</v>
      </c>
    </row>
    <row r="654" spans="1:10" ht="18" customHeight="1" x14ac:dyDescent="0.3">
      <c r="A654" s="82">
        <v>646</v>
      </c>
      <c r="B654" s="93">
        <v>45822</v>
      </c>
      <c r="C654" s="83" t="s">
        <v>1535</v>
      </c>
      <c r="D654" s="113" t="s">
        <v>1737</v>
      </c>
      <c r="F654" s="120">
        <v>1100000</v>
      </c>
      <c r="G654" s="85">
        <v>1</v>
      </c>
      <c r="I654" s="80">
        <v>1100000</v>
      </c>
    </row>
    <row r="655" spans="1:10" ht="18" customHeight="1" x14ac:dyDescent="0.3">
      <c r="A655" s="82">
        <v>647</v>
      </c>
      <c r="B655" s="93">
        <v>45824</v>
      </c>
      <c r="C655" s="83" t="s">
        <v>1046</v>
      </c>
      <c r="D655" s="113" t="s">
        <v>1125</v>
      </c>
      <c r="J655" s="80">
        <v>-1550000</v>
      </c>
    </row>
    <row r="656" spans="1:10" ht="18" customHeight="1" x14ac:dyDescent="0.3">
      <c r="A656" s="82">
        <v>648</v>
      </c>
      <c r="B656" s="93">
        <v>45824</v>
      </c>
      <c r="C656" s="83" t="s">
        <v>1448</v>
      </c>
      <c r="D656" s="113" t="s">
        <v>2120</v>
      </c>
      <c r="F656" s="120">
        <v>250000</v>
      </c>
      <c r="G656" s="85">
        <v>1</v>
      </c>
      <c r="I656" s="80">
        <v>250000</v>
      </c>
    </row>
    <row r="657" spans="1:10" ht="18" customHeight="1" x14ac:dyDescent="0.3">
      <c r="A657" s="82">
        <v>649</v>
      </c>
      <c r="B657" s="93">
        <v>45824</v>
      </c>
      <c r="C657" s="83" t="s">
        <v>1488</v>
      </c>
      <c r="D657" s="113" t="s">
        <v>1125</v>
      </c>
      <c r="J657" s="80">
        <v>-1000000</v>
      </c>
    </row>
    <row r="658" spans="1:10" ht="18" customHeight="1" x14ac:dyDescent="0.3">
      <c r="A658" s="82">
        <v>650</v>
      </c>
      <c r="B658" s="93">
        <v>45824</v>
      </c>
      <c r="C658" s="83" t="s">
        <v>1018</v>
      </c>
      <c r="D658" s="113" t="s">
        <v>1555</v>
      </c>
      <c r="F658" s="120">
        <v>1400000</v>
      </c>
      <c r="G658" s="85">
        <v>1</v>
      </c>
      <c r="I658" s="80">
        <v>1400000</v>
      </c>
    </row>
    <row r="659" spans="1:10" ht="18" customHeight="1" x14ac:dyDescent="0.3">
      <c r="A659" s="82">
        <v>651</v>
      </c>
      <c r="B659" s="93">
        <v>45824</v>
      </c>
      <c r="C659" s="83" t="s">
        <v>1018</v>
      </c>
      <c r="D659" s="113" t="s">
        <v>2504</v>
      </c>
      <c r="F659" s="120">
        <v>67500</v>
      </c>
      <c r="G659" s="85">
        <v>1</v>
      </c>
      <c r="I659" s="80">
        <v>67500</v>
      </c>
    </row>
    <row r="660" spans="1:10" ht="18" customHeight="1" x14ac:dyDescent="0.3">
      <c r="A660" s="82">
        <v>652</v>
      </c>
      <c r="B660" s="93">
        <v>45824</v>
      </c>
      <c r="C660" s="83" t="s">
        <v>1018</v>
      </c>
      <c r="D660" s="113" t="s">
        <v>4410</v>
      </c>
      <c r="F660" s="120">
        <v>1170000</v>
      </c>
      <c r="G660" s="85">
        <v>1</v>
      </c>
      <c r="I660" s="80">
        <v>1170000</v>
      </c>
    </row>
    <row r="661" spans="1:10" ht="18" customHeight="1" x14ac:dyDescent="0.3">
      <c r="A661" s="82">
        <v>653</v>
      </c>
      <c r="B661" s="93">
        <v>45824</v>
      </c>
      <c r="C661" s="83" t="s">
        <v>1018</v>
      </c>
      <c r="D661" s="113" t="s">
        <v>1731</v>
      </c>
      <c r="F661" s="120">
        <v>450000</v>
      </c>
      <c r="G661" s="85">
        <v>1</v>
      </c>
      <c r="I661" s="80">
        <v>450000</v>
      </c>
    </row>
    <row r="662" spans="1:10" ht="18" customHeight="1" x14ac:dyDescent="0.3">
      <c r="A662" s="82">
        <v>654</v>
      </c>
      <c r="B662" s="93">
        <v>45824</v>
      </c>
      <c r="C662" s="83" t="s">
        <v>1393</v>
      </c>
      <c r="D662" s="113" t="s">
        <v>1737</v>
      </c>
      <c r="F662" s="120">
        <v>650000</v>
      </c>
      <c r="G662" s="85">
        <v>1</v>
      </c>
      <c r="I662" s="80">
        <v>650000</v>
      </c>
    </row>
    <row r="663" spans="1:10" ht="18" customHeight="1" x14ac:dyDescent="0.3">
      <c r="A663" s="82">
        <v>655</v>
      </c>
      <c r="B663" s="93">
        <v>45824</v>
      </c>
      <c r="C663" s="83" t="s">
        <v>1463</v>
      </c>
      <c r="D663" s="113" t="s">
        <v>1125</v>
      </c>
      <c r="J663" s="80">
        <v>-650000</v>
      </c>
    </row>
    <row r="664" spans="1:10" ht="18" customHeight="1" x14ac:dyDescent="0.3">
      <c r="A664" s="82">
        <v>656</v>
      </c>
      <c r="B664" s="93">
        <v>45824</v>
      </c>
      <c r="C664" s="83" t="s">
        <v>1473</v>
      </c>
      <c r="D664" s="113" t="s">
        <v>1125</v>
      </c>
      <c r="J664" s="80">
        <v>-2000000</v>
      </c>
    </row>
    <row r="665" spans="1:10" ht="18" customHeight="1" x14ac:dyDescent="0.3">
      <c r="A665" s="82">
        <v>657</v>
      </c>
      <c r="B665" s="93">
        <v>45825</v>
      </c>
      <c r="C665" s="83" t="s">
        <v>1372</v>
      </c>
      <c r="D665" s="113" t="s">
        <v>1201</v>
      </c>
      <c r="F665" s="120">
        <v>1300000</v>
      </c>
      <c r="G665" s="85">
        <v>1</v>
      </c>
      <c r="I665" s="80">
        <v>1300000</v>
      </c>
    </row>
    <row r="666" spans="1:10" ht="18" customHeight="1" x14ac:dyDescent="0.3">
      <c r="A666" s="82">
        <v>658</v>
      </c>
      <c r="B666" s="93">
        <v>45825</v>
      </c>
      <c r="C666" s="83" t="s">
        <v>1372</v>
      </c>
      <c r="D666" s="113" t="s">
        <v>1490</v>
      </c>
      <c r="F666" s="120">
        <v>350000</v>
      </c>
      <c r="G666" s="85">
        <v>1</v>
      </c>
      <c r="I666" s="80">
        <v>350000</v>
      </c>
    </row>
    <row r="667" spans="1:10" ht="18" customHeight="1" x14ac:dyDescent="0.3">
      <c r="A667" s="82">
        <v>659</v>
      </c>
      <c r="B667" s="93">
        <v>45825</v>
      </c>
      <c r="C667" s="83" t="s">
        <v>1372</v>
      </c>
      <c r="D667" s="113" t="s">
        <v>1513</v>
      </c>
      <c r="F667" s="120">
        <v>20000</v>
      </c>
      <c r="G667" s="85">
        <v>1</v>
      </c>
      <c r="I667" s="80">
        <v>20000</v>
      </c>
    </row>
    <row r="668" spans="1:10" ht="18" customHeight="1" x14ac:dyDescent="0.3">
      <c r="A668" s="82">
        <v>660</v>
      </c>
      <c r="B668" s="93">
        <v>45825</v>
      </c>
      <c r="C668" s="83" t="s">
        <v>1372</v>
      </c>
      <c r="D668" s="113" t="s">
        <v>1125</v>
      </c>
      <c r="J668" s="80">
        <v>-1670000</v>
      </c>
    </row>
    <row r="669" spans="1:10" ht="18" customHeight="1" x14ac:dyDescent="0.3">
      <c r="A669" s="82">
        <v>661</v>
      </c>
      <c r="B669" s="93">
        <v>45825</v>
      </c>
      <c r="C669" s="83" t="s">
        <v>1535</v>
      </c>
      <c r="D669" s="113" t="s">
        <v>2548</v>
      </c>
      <c r="F669" s="120">
        <v>2500000</v>
      </c>
      <c r="G669" s="85">
        <v>1</v>
      </c>
      <c r="I669" s="80">
        <v>2500000</v>
      </c>
    </row>
    <row r="670" spans="1:10" ht="18" customHeight="1" x14ac:dyDescent="0.3">
      <c r="A670" s="82">
        <v>662</v>
      </c>
      <c r="B670" s="93">
        <v>45825</v>
      </c>
      <c r="C670" s="83" t="s">
        <v>1535</v>
      </c>
      <c r="D670" s="113" t="s">
        <v>2550</v>
      </c>
      <c r="J670" s="80">
        <v>-2500000</v>
      </c>
    </row>
    <row r="671" spans="1:10" ht="18" customHeight="1" x14ac:dyDescent="0.3">
      <c r="A671" s="82">
        <v>663</v>
      </c>
      <c r="B671" s="93">
        <v>45825</v>
      </c>
      <c r="C671" s="83" t="s">
        <v>1393</v>
      </c>
      <c r="D671" s="113" t="s">
        <v>1737</v>
      </c>
      <c r="F671" s="120">
        <v>650000</v>
      </c>
      <c r="G671" s="85">
        <v>1</v>
      </c>
      <c r="I671" s="80">
        <v>650000</v>
      </c>
    </row>
    <row r="672" spans="1:10" ht="18" customHeight="1" x14ac:dyDescent="0.3">
      <c r="A672" s="82">
        <v>664</v>
      </c>
      <c r="B672" s="93">
        <v>45825</v>
      </c>
      <c r="C672" s="83" t="s">
        <v>2551</v>
      </c>
      <c r="D672" s="113" t="s">
        <v>2171</v>
      </c>
      <c r="F672" s="120">
        <v>1500000</v>
      </c>
      <c r="G672" s="85">
        <v>1</v>
      </c>
      <c r="I672" s="80">
        <v>1500000</v>
      </c>
    </row>
    <row r="673" spans="1:10" ht="18" customHeight="1" x14ac:dyDescent="0.3">
      <c r="A673" s="82">
        <v>665</v>
      </c>
      <c r="B673" s="93">
        <v>45825</v>
      </c>
      <c r="C673" s="83" t="s">
        <v>2551</v>
      </c>
      <c r="D673" s="113" t="s">
        <v>1125</v>
      </c>
      <c r="J673" s="80">
        <v>-1500000</v>
      </c>
    </row>
    <row r="674" spans="1:10" ht="18" customHeight="1" x14ac:dyDescent="0.3">
      <c r="A674" s="82">
        <v>666</v>
      </c>
      <c r="B674" s="93">
        <v>45826</v>
      </c>
      <c r="C674" s="83" t="s">
        <v>1446</v>
      </c>
      <c r="D674" s="113" t="s">
        <v>1125</v>
      </c>
      <c r="J674" s="80">
        <v>-1320000</v>
      </c>
    </row>
    <row r="675" spans="1:10" ht="18" customHeight="1" x14ac:dyDescent="0.3">
      <c r="A675" s="82">
        <v>667</v>
      </c>
      <c r="B675" s="93">
        <v>45826</v>
      </c>
      <c r="C675" s="83" t="s">
        <v>1018</v>
      </c>
      <c r="D675" s="113" t="s">
        <v>1738</v>
      </c>
      <c r="F675" s="120">
        <v>1350000</v>
      </c>
      <c r="G675" s="85">
        <v>1</v>
      </c>
      <c r="I675" s="80">
        <v>1350000</v>
      </c>
    </row>
    <row r="676" spans="1:10" ht="18" customHeight="1" x14ac:dyDescent="0.3">
      <c r="A676" s="82">
        <v>668</v>
      </c>
      <c r="B676" s="93">
        <v>45826</v>
      </c>
      <c r="C676" s="83" t="s">
        <v>1393</v>
      </c>
      <c r="D676" s="113" t="s">
        <v>2559</v>
      </c>
      <c r="F676" s="120">
        <v>1000000</v>
      </c>
      <c r="G676" s="85">
        <v>1</v>
      </c>
      <c r="I676" s="80">
        <v>1000000</v>
      </c>
    </row>
    <row r="677" spans="1:10" ht="18" customHeight="1" x14ac:dyDescent="0.3">
      <c r="A677" s="82">
        <v>669</v>
      </c>
      <c r="B677" s="93">
        <v>45826</v>
      </c>
      <c r="C677" s="83" t="s">
        <v>2469</v>
      </c>
      <c r="D677" s="113" t="s">
        <v>2826</v>
      </c>
      <c r="F677" s="120">
        <v>550000</v>
      </c>
      <c r="G677" s="85">
        <v>2</v>
      </c>
      <c r="H677" s="126">
        <v>110000</v>
      </c>
      <c r="I677" s="80" t="s">
        <v>2771</v>
      </c>
    </row>
    <row r="678" spans="1:10" ht="18" customHeight="1" x14ac:dyDescent="0.3">
      <c r="A678" s="82">
        <v>670</v>
      </c>
      <c r="B678" s="93">
        <v>45826</v>
      </c>
      <c r="C678" s="83" t="s">
        <v>1971</v>
      </c>
      <c r="D678" s="113" t="s">
        <v>2190</v>
      </c>
      <c r="F678" s="120">
        <v>1000000</v>
      </c>
      <c r="G678" s="85">
        <v>1</v>
      </c>
      <c r="I678" s="80">
        <v>1000000</v>
      </c>
    </row>
    <row r="679" spans="1:10" ht="18" customHeight="1" x14ac:dyDescent="0.3">
      <c r="A679" s="82">
        <v>671</v>
      </c>
      <c r="B679" s="93">
        <v>45826</v>
      </c>
      <c r="C679" s="83" t="s">
        <v>1971</v>
      </c>
      <c r="D679" s="113" t="s">
        <v>1513</v>
      </c>
      <c r="F679" s="120">
        <v>20000</v>
      </c>
      <c r="G679" s="85">
        <v>1</v>
      </c>
      <c r="I679" s="80">
        <v>20000</v>
      </c>
    </row>
    <row r="680" spans="1:10" ht="18" customHeight="1" x14ac:dyDescent="0.3">
      <c r="A680" s="82">
        <v>672</v>
      </c>
      <c r="B680" s="93">
        <v>45826</v>
      </c>
      <c r="C680" s="83" t="s">
        <v>1971</v>
      </c>
      <c r="D680" s="113" t="s">
        <v>2190</v>
      </c>
      <c r="F680" s="120">
        <v>1000000</v>
      </c>
      <c r="G680" s="85">
        <v>1</v>
      </c>
      <c r="I680" s="80">
        <v>1000000</v>
      </c>
    </row>
    <row r="681" spans="1:10" ht="18" customHeight="1" x14ac:dyDescent="0.3">
      <c r="A681" s="82">
        <v>673</v>
      </c>
      <c r="B681" s="93">
        <v>45826</v>
      </c>
      <c r="C681" s="83" t="s">
        <v>2285</v>
      </c>
      <c r="D681" s="113" t="s">
        <v>2031</v>
      </c>
      <c r="F681" s="120">
        <v>1000000</v>
      </c>
      <c r="G681" s="85">
        <v>1</v>
      </c>
      <c r="H681" s="126">
        <v>100000</v>
      </c>
      <c r="I681" s="80">
        <v>1100000</v>
      </c>
    </row>
    <row r="682" spans="1:10" ht="18" customHeight="1" x14ac:dyDescent="0.3">
      <c r="A682" s="82">
        <v>674</v>
      </c>
      <c r="B682" s="93">
        <v>45826</v>
      </c>
      <c r="C682" s="83" t="s">
        <v>2285</v>
      </c>
      <c r="D682" s="113" t="s">
        <v>1125</v>
      </c>
      <c r="J682" s="80">
        <v>-1100000</v>
      </c>
    </row>
    <row r="683" spans="1:10" ht="18" customHeight="1" x14ac:dyDescent="0.3">
      <c r="A683" s="82">
        <v>675</v>
      </c>
      <c r="B683" s="93">
        <v>45826</v>
      </c>
      <c r="C683" s="83" t="s">
        <v>1448</v>
      </c>
      <c r="D683" s="113" t="s">
        <v>1125</v>
      </c>
      <c r="J683" s="80">
        <v>-250000</v>
      </c>
    </row>
    <row r="684" spans="1:10" ht="18" customHeight="1" x14ac:dyDescent="0.3">
      <c r="A684" s="82">
        <v>676</v>
      </c>
      <c r="B684" s="93">
        <v>45826</v>
      </c>
      <c r="C684" s="83" t="s">
        <v>1971</v>
      </c>
      <c r="D684" s="113" t="s">
        <v>1125</v>
      </c>
      <c r="J684" s="80">
        <v>-2020000</v>
      </c>
    </row>
    <row r="685" spans="1:10" ht="18" customHeight="1" x14ac:dyDescent="0.3">
      <c r="A685" s="82">
        <v>677</v>
      </c>
      <c r="B685" s="93">
        <v>45826</v>
      </c>
      <c r="C685" s="83" t="s">
        <v>1716</v>
      </c>
      <c r="D685" s="113" t="s">
        <v>2323</v>
      </c>
      <c r="F685" s="120">
        <v>1350000</v>
      </c>
      <c r="G685" s="85">
        <v>1</v>
      </c>
      <c r="I685" s="80">
        <v>1350000</v>
      </c>
    </row>
    <row r="686" spans="1:10" ht="18" customHeight="1" x14ac:dyDescent="0.3">
      <c r="A686" s="82">
        <v>678</v>
      </c>
      <c r="B686" s="93">
        <v>45826</v>
      </c>
      <c r="C686" s="83" t="s">
        <v>1393</v>
      </c>
      <c r="D686" s="113" t="s">
        <v>1201</v>
      </c>
      <c r="F686" s="120">
        <v>1200000</v>
      </c>
      <c r="G686" s="85">
        <v>1</v>
      </c>
      <c r="I686" s="80">
        <v>1200000</v>
      </c>
    </row>
    <row r="687" spans="1:10" ht="18" customHeight="1" x14ac:dyDescent="0.3">
      <c r="A687" s="82">
        <v>679</v>
      </c>
      <c r="B687" s="93">
        <v>45826</v>
      </c>
      <c r="C687" s="83" t="s">
        <v>1393</v>
      </c>
      <c r="D687" s="113" t="s">
        <v>1844</v>
      </c>
      <c r="F687" s="120">
        <v>190000</v>
      </c>
      <c r="G687" s="85">
        <v>1</v>
      </c>
      <c r="I687" s="80">
        <v>190000</v>
      </c>
    </row>
    <row r="688" spans="1:10" ht="18" customHeight="1" x14ac:dyDescent="0.3">
      <c r="A688" s="82">
        <v>680</v>
      </c>
      <c r="B688" s="93">
        <v>45827</v>
      </c>
      <c r="C688" s="83" t="s">
        <v>1971</v>
      </c>
      <c r="D688" s="113" t="s">
        <v>2768</v>
      </c>
      <c r="F688" s="120">
        <v>1500000</v>
      </c>
      <c r="G688" s="85">
        <v>1</v>
      </c>
      <c r="H688" s="126">
        <v>150000</v>
      </c>
      <c r="I688" s="80">
        <v>1650000</v>
      </c>
    </row>
    <row r="689" spans="1:10" ht="18" customHeight="1" x14ac:dyDescent="0.3">
      <c r="A689" s="82">
        <v>681</v>
      </c>
      <c r="B689" s="93">
        <v>45827</v>
      </c>
      <c r="C689" s="83" t="s">
        <v>1443</v>
      </c>
      <c r="D689" s="113" t="s">
        <v>1201</v>
      </c>
      <c r="F689" s="120">
        <v>1200000</v>
      </c>
      <c r="G689" s="85">
        <v>1</v>
      </c>
      <c r="I689" s="80">
        <v>1200000</v>
      </c>
    </row>
    <row r="690" spans="1:10" ht="18" customHeight="1" x14ac:dyDescent="0.3">
      <c r="A690" s="82">
        <v>682</v>
      </c>
      <c r="B690" s="93">
        <v>45827</v>
      </c>
      <c r="C690" s="83" t="s">
        <v>2551</v>
      </c>
      <c r="D690" s="113" t="s">
        <v>1201</v>
      </c>
      <c r="F690" s="120">
        <v>1200000</v>
      </c>
      <c r="G690" s="85">
        <v>1</v>
      </c>
      <c r="H690" s="126">
        <v>120000</v>
      </c>
      <c r="I690" s="80">
        <v>1320000</v>
      </c>
    </row>
    <row r="691" spans="1:10" ht="18" customHeight="1" x14ac:dyDescent="0.3">
      <c r="A691" s="82">
        <v>683</v>
      </c>
      <c r="B691" s="93">
        <v>45827</v>
      </c>
      <c r="C691" s="83" t="s">
        <v>2551</v>
      </c>
      <c r="D691" s="113" t="s">
        <v>1125</v>
      </c>
      <c r="J691" s="80">
        <v>-1320000</v>
      </c>
    </row>
    <row r="692" spans="1:10" ht="18" customHeight="1" x14ac:dyDescent="0.3">
      <c r="A692" s="82">
        <v>684</v>
      </c>
      <c r="B692" s="93">
        <v>45827</v>
      </c>
      <c r="C692" s="83" t="s">
        <v>1393</v>
      </c>
      <c r="D692" s="113" t="s">
        <v>2173</v>
      </c>
      <c r="F692" s="120">
        <v>1500000</v>
      </c>
      <c r="G692" s="85">
        <v>1</v>
      </c>
      <c r="I692" s="80">
        <v>1500000</v>
      </c>
    </row>
    <row r="693" spans="1:10" ht="18" customHeight="1" x14ac:dyDescent="0.3">
      <c r="A693" s="82">
        <v>685</v>
      </c>
      <c r="B693" s="93">
        <v>45827</v>
      </c>
      <c r="C693" s="83" t="s">
        <v>1393</v>
      </c>
      <c r="D693" s="113" t="s">
        <v>2174</v>
      </c>
      <c r="F693" s="120">
        <v>50000</v>
      </c>
      <c r="G693" s="85">
        <v>1</v>
      </c>
      <c r="I693" s="80">
        <v>50000</v>
      </c>
    </row>
    <row r="694" spans="1:10" ht="18" customHeight="1" x14ac:dyDescent="0.3">
      <c r="A694" s="82">
        <v>686</v>
      </c>
      <c r="B694" s="93">
        <v>45827</v>
      </c>
      <c r="C694" s="83" t="s">
        <v>1438</v>
      </c>
      <c r="D694" s="113" t="s">
        <v>2171</v>
      </c>
      <c r="F694" s="120">
        <v>1500000</v>
      </c>
      <c r="G694" s="85">
        <v>1</v>
      </c>
      <c r="I694" s="80">
        <v>1500000</v>
      </c>
    </row>
    <row r="695" spans="1:10" ht="18" customHeight="1" x14ac:dyDescent="0.3">
      <c r="A695" s="82">
        <v>687</v>
      </c>
      <c r="B695" s="93">
        <v>45827</v>
      </c>
      <c r="C695" s="83" t="s">
        <v>1716</v>
      </c>
      <c r="D695" s="113" t="s">
        <v>1737</v>
      </c>
      <c r="F695" s="120">
        <v>650000</v>
      </c>
      <c r="G695" s="85">
        <v>1</v>
      </c>
      <c r="I695" s="80">
        <v>650000</v>
      </c>
    </row>
    <row r="696" spans="1:10" ht="18" customHeight="1" x14ac:dyDescent="0.3">
      <c r="A696" s="82">
        <v>688</v>
      </c>
      <c r="B696" s="93">
        <v>45827</v>
      </c>
      <c r="C696" s="83" t="s">
        <v>2403</v>
      </c>
      <c r="D696" s="113" t="s">
        <v>2021</v>
      </c>
      <c r="F696" s="120">
        <v>1500000</v>
      </c>
      <c r="G696" s="85">
        <v>1</v>
      </c>
      <c r="H696" s="126">
        <v>150000</v>
      </c>
      <c r="I696" s="80">
        <v>1650000</v>
      </c>
    </row>
    <row r="697" spans="1:10" ht="18" customHeight="1" x14ac:dyDescent="0.3">
      <c r="A697" s="82">
        <v>689</v>
      </c>
      <c r="B697" s="93">
        <v>45827</v>
      </c>
      <c r="C697" s="83" t="s">
        <v>1571</v>
      </c>
      <c r="D697" s="113" t="s">
        <v>2580</v>
      </c>
      <c r="F697" s="120">
        <v>500000</v>
      </c>
      <c r="G697" s="85">
        <v>1</v>
      </c>
      <c r="H697" s="126">
        <v>50000</v>
      </c>
      <c r="I697" s="80">
        <v>550000</v>
      </c>
    </row>
    <row r="698" spans="1:10" ht="18" customHeight="1" x14ac:dyDescent="0.3">
      <c r="A698" s="82">
        <v>690</v>
      </c>
      <c r="B698" s="93">
        <v>45827</v>
      </c>
      <c r="C698" s="83" t="s">
        <v>1571</v>
      </c>
      <c r="D698" s="113" t="s">
        <v>1753</v>
      </c>
      <c r="F698" s="120">
        <v>250000</v>
      </c>
      <c r="G698" s="85">
        <v>1</v>
      </c>
      <c r="H698" s="126">
        <v>25000</v>
      </c>
      <c r="I698" s="80">
        <v>275000</v>
      </c>
    </row>
    <row r="699" spans="1:10" ht="18" customHeight="1" x14ac:dyDescent="0.3">
      <c r="A699" s="82">
        <v>691</v>
      </c>
      <c r="B699" s="93">
        <v>45827</v>
      </c>
      <c r="C699" s="83" t="s">
        <v>1571</v>
      </c>
      <c r="D699" s="113" t="s">
        <v>2105</v>
      </c>
      <c r="F699" s="120">
        <v>59091</v>
      </c>
      <c r="G699" s="85">
        <v>1</v>
      </c>
      <c r="H699" s="126">
        <v>5909</v>
      </c>
      <c r="I699" s="80">
        <v>65000</v>
      </c>
    </row>
    <row r="700" spans="1:10" ht="18" customHeight="1" x14ac:dyDescent="0.3">
      <c r="A700" s="82">
        <v>692</v>
      </c>
      <c r="B700" s="93">
        <v>45827</v>
      </c>
      <c r="C700" s="83" t="s">
        <v>1571</v>
      </c>
      <c r="D700" s="113" t="s">
        <v>2582</v>
      </c>
      <c r="F700" s="120">
        <v>330000</v>
      </c>
      <c r="G700" s="85">
        <v>1</v>
      </c>
      <c r="I700" s="80">
        <v>330000</v>
      </c>
    </row>
    <row r="701" spans="1:10" ht="18" customHeight="1" x14ac:dyDescent="0.3">
      <c r="A701" s="82">
        <v>693</v>
      </c>
      <c r="B701" s="93">
        <v>45827</v>
      </c>
      <c r="C701" s="83" t="s">
        <v>1971</v>
      </c>
      <c r="D701" s="113" t="s">
        <v>1125</v>
      </c>
      <c r="J701" s="80">
        <v>-1650000</v>
      </c>
    </row>
    <row r="702" spans="1:10" ht="18" customHeight="1" x14ac:dyDescent="0.3">
      <c r="A702" s="82">
        <v>694</v>
      </c>
      <c r="B702" s="93">
        <v>45827</v>
      </c>
      <c r="C702" s="83" t="s">
        <v>1803</v>
      </c>
      <c r="D702" s="113" t="s">
        <v>1125</v>
      </c>
      <c r="J702" s="80">
        <v>-1500000</v>
      </c>
    </row>
    <row r="703" spans="1:10" ht="18" customHeight="1" x14ac:dyDescent="0.3">
      <c r="A703" s="82">
        <v>695</v>
      </c>
      <c r="B703" s="93">
        <v>45828</v>
      </c>
      <c r="C703" s="83" t="s">
        <v>2590</v>
      </c>
      <c r="D703" s="113" t="s">
        <v>2173</v>
      </c>
      <c r="F703" s="120">
        <v>1500000</v>
      </c>
      <c r="G703" s="85">
        <v>1</v>
      </c>
      <c r="H703" s="126">
        <v>150000</v>
      </c>
      <c r="I703" s="80">
        <v>1650000</v>
      </c>
    </row>
    <row r="704" spans="1:10" ht="18" customHeight="1" x14ac:dyDescent="0.3">
      <c r="A704" s="82">
        <v>696</v>
      </c>
      <c r="B704" s="93">
        <v>45828</v>
      </c>
      <c r="C704" s="83" t="s">
        <v>2590</v>
      </c>
      <c r="D704" s="113" t="s">
        <v>2174</v>
      </c>
      <c r="F704" s="120">
        <v>50000</v>
      </c>
      <c r="G704" s="85">
        <v>1</v>
      </c>
      <c r="H704" s="126">
        <v>5000</v>
      </c>
      <c r="I704" s="80">
        <v>55000</v>
      </c>
    </row>
    <row r="705" spans="1:10" ht="18" customHeight="1" x14ac:dyDescent="0.3">
      <c r="A705" s="82">
        <v>697</v>
      </c>
      <c r="B705" s="93">
        <v>45828</v>
      </c>
      <c r="C705" s="83" t="s">
        <v>2403</v>
      </c>
      <c r="D705" s="113" t="s">
        <v>1125</v>
      </c>
      <c r="J705" s="80">
        <v>-1650000</v>
      </c>
    </row>
    <row r="706" spans="1:10" ht="18" customHeight="1" x14ac:dyDescent="0.3">
      <c r="A706" s="82">
        <v>698</v>
      </c>
      <c r="B706" s="93">
        <v>45828</v>
      </c>
      <c r="C706" s="83" t="s">
        <v>1535</v>
      </c>
      <c r="D706" s="113" t="s">
        <v>1125</v>
      </c>
      <c r="J706" s="80">
        <v>-3000000</v>
      </c>
    </row>
    <row r="707" spans="1:10" ht="18" customHeight="1" x14ac:dyDescent="0.3">
      <c r="A707" s="82">
        <v>699</v>
      </c>
      <c r="B707" s="93">
        <v>45828</v>
      </c>
      <c r="C707" s="83" t="s">
        <v>1574</v>
      </c>
      <c r="D707" s="113" t="s">
        <v>1201</v>
      </c>
      <c r="F707" s="120">
        <v>1200000</v>
      </c>
      <c r="G707" s="85">
        <v>1</v>
      </c>
      <c r="H707" s="126">
        <v>120000</v>
      </c>
      <c r="I707" s="80">
        <v>1320000</v>
      </c>
    </row>
    <row r="708" spans="1:10" ht="18" customHeight="1" x14ac:dyDescent="0.3">
      <c r="A708" s="82">
        <v>700</v>
      </c>
      <c r="B708" s="93">
        <v>45828</v>
      </c>
      <c r="C708" s="83" t="s">
        <v>1574</v>
      </c>
      <c r="D708" s="113" t="s">
        <v>1699</v>
      </c>
      <c r="F708" s="120">
        <v>50000</v>
      </c>
      <c r="G708" s="85">
        <v>1</v>
      </c>
      <c r="H708" s="126">
        <v>5000</v>
      </c>
      <c r="I708" s="80">
        <v>55000</v>
      </c>
    </row>
    <row r="709" spans="1:10" ht="18" customHeight="1" x14ac:dyDescent="0.3">
      <c r="A709" s="82">
        <v>701</v>
      </c>
      <c r="B709" s="93">
        <v>45828</v>
      </c>
      <c r="C709" s="83" t="s">
        <v>1015</v>
      </c>
      <c r="D709" s="113" t="s">
        <v>1201</v>
      </c>
      <c r="F709" s="120">
        <v>1200000</v>
      </c>
      <c r="G709" s="85">
        <v>1</v>
      </c>
      <c r="I709" s="80">
        <v>1200000</v>
      </c>
    </row>
    <row r="710" spans="1:10" ht="18" customHeight="1" x14ac:dyDescent="0.3">
      <c r="A710" s="82">
        <v>702</v>
      </c>
      <c r="B710" s="93">
        <v>45828</v>
      </c>
      <c r="C710" s="83" t="s">
        <v>1015</v>
      </c>
      <c r="D710" s="113" t="s">
        <v>1490</v>
      </c>
      <c r="F710" s="120">
        <v>350000</v>
      </c>
      <c r="G710" s="85">
        <v>1</v>
      </c>
      <c r="I710" s="80">
        <v>350000</v>
      </c>
    </row>
    <row r="711" spans="1:10" ht="18" customHeight="1" x14ac:dyDescent="0.3">
      <c r="A711" s="82">
        <v>703</v>
      </c>
      <c r="B711" s="93">
        <v>45828</v>
      </c>
      <c r="C711" s="83" t="s">
        <v>1535</v>
      </c>
      <c r="D711" s="113" t="s">
        <v>1201</v>
      </c>
      <c r="F711" s="120">
        <v>1200000</v>
      </c>
      <c r="G711" s="85">
        <v>1</v>
      </c>
      <c r="I711" s="80">
        <v>1200000</v>
      </c>
    </row>
    <row r="712" spans="1:10" ht="18" customHeight="1" x14ac:dyDescent="0.3">
      <c r="A712" s="82">
        <v>704</v>
      </c>
      <c r="B712" s="93">
        <v>45828</v>
      </c>
      <c r="C712" s="83" t="s">
        <v>1535</v>
      </c>
      <c r="D712" s="113" t="s">
        <v>1697</v>
      </c>
      <c r="F712" s="120">
        <v>129000</v>
      </c>
      <c r="G712" s="85">
        <v>1</v>
      </c>
      <c r="I712" s="80">
        <v>129000</v>
      </c>
    </row>
    <row r="713" spans="1:10" ht="18" customHeight="1" x14ac:dyDescent="0.3">
      <c r="A713" s="82">
        <v>705</v>
      </c>
      <c r="B713" s="93">
        <v>45828</v>
      </c>
      <c r="C713" s="83" t="s">
        <v>1535</v>
      </c>
      <c r="D713" s="113" t="s">
        <v>1490</v>
      </c>
      <c r="F713" s="120">
        <v>350000</v>
      </c>
      <c r="G713" s="85">
        <v>1</v>
      </c>
      <c r="I713" s="80">
        <v>350000</v>
      </c>
    </row>
    <row r="714" spans="1:10" ht="18" customHeight="1" x14ac:dyDescent="0.3">
      <c r="A714" s="82">
        <v>706</v>
      </c>
      <c r="B714" s="93">
        <v>45828</v>
      </c>
      <c r="C714" s="83" t="s">
        <v>2595</v>
      </c>
      <c r="D714" s="113" t="s">
        <v>1201</v>
      </c>
      <c r="F714" s="120">
        <v>1300000</v>
      </c>
      <c r="G714" s="85">
        <v>1</v>
      </c>
      <c r="I714" s="80">
        <v>1300000</v>
      </c>
    </row>
    <row r="715" spans="1:10" ht="18" customHeight="1" x14ac:dyDescent="0.3">
      <c r="A715" s="82">
        <v>707</v>
      </c>
      <c r="B715" s="93">
        <v>45828</v>
      </c>
      <c r="C715" s="83" t="s">
        <v>2595</v>
      </c>
      <c r="D715" s="113" t="s">
        <v>1513</v>
      </c>
      <c r="F715" s="120">
        <v>20000</v>
      </c>
      <c r="G715" s="85">
        <v>1</v>
      </c>
      <c r="I715" s="80">
        <v>20000</v>
      </c>
    </row>
    <row r="716" spans="1:10" ht="18" customHeight="1" x14ac:dyDescent="0.3">
      <c r="A716" s="82">
        <v>708</v>
      </c>
      <c r="B716" s="93">
        <v>45828</v>
      </c>
      <c r="C716" s="83" t="s">
        <v>1574</v>
      </c>
      <c r="D716" s="113" t="s">
        <v>1260</v>
      </c>
      <c r="F716" s="120">
        <v>50000</v>
      </c>
      <c r="G716" s="85">
        <v>1</v>
      </c>
      <c r="H716" s="126">
        <v>5000</v>
      </c>
      <c r="I716" s="80">
        <v>55000</v>
      </c>
    </row>
    <row r="717" spans="1:10" ht="18" customHeight="1" x14ac:dyDescent="0.3">
      <c r="A717" s="82">
        <v>709</v>
      </c>
      <c r="B717" s="93">
        <v>45828</v>
      </c>
      <c r="C717" s="83" t="s">
        <v>1443</v>
      </c>
      <c r="D717" s="113" t="s">
        <v>1125</v>
      </c>
      <c r="J717" s="80">
        <v>-1200000</v>
      </c>
    </row>
    <row r="718" spans="1:10" ht="18" customHeight="1" x14ac:dyDescent="0.3">
      <c r="A718" s="82">
        <v>710</v>
      </c>
      <c r="B718" s="93">
        <v>45828</v>
      </c>
      <c r="C718" s="83" t="s">
        <v>1574</v>
      </c>
      <c r="D718" s="113" t="s">
        <v>1125</v>
      </c>
      <c r="J718" s="80">
        <v>-2285000</v>
      </c>
    </row>
    <row r="719" spans="1:10" ht="18" customHeight="1" x14ac:dyDescent="0.3">
      <c r="A719" s="82">
        <v>711</v>
      </c>
      <c r="B719" s="93">
        <v>45828</v>
      </c>
      <c r="C719" s="83" t="s">
        <v>2603</v>
      </c>
      <c r="D719" s="113" t="s">
        <v>1711</v>
      </c>
      <c r="F719" s="120">
        <v>200000</v>
      </c>
      <c r="G719" s="85">
        <v>1</v>
      </c>
      <c r="I719" s="80">
        <v>200000</v>
      </c>
    </row>
    <row r="720" spans="1:10" ht="18" customHeight="1" x14ac:dyDescent="0.3">
      <c r="A720" s="82">
        <v>712</v>
      </c>
      <c r="B720" s="93">
        <v>45828</v>
      </c>
      <c r="C720" s="83" t="s">
        <v>2603</v>
      </c>
      <c r="D720" s="113" t="s">
        <v>1740</v>
      </c>
      <c r="J720" s="80">
        <v>-200000</v>
      </c>
    </row>
    <row r="721" spans="1:10" ht="18" customHeight="1" x14ac:dyDescent="0.3">
      <c r="A721" s="82">
        <v>713</v>
      </c>
      <c r="B721" s="93">
        <v>45829</v>
      </c>
      <c r="C721" s="83" t="s">
        <v>2590</v>
      </c>
      <c r="D721" s="113" t="s">
        <v>1125</v>
      </c>
      <c r="J721" s="80">
        <v>-1705000</v>
      </c>
    </row>
    <row r="722" spans="1:10" ht="18" customHeight="1" x14ac:dyDescent="0.3">
      <c r="A722" s="82">
        <v>714</v>
      </c>
      <c r="B722" s="93">
        <v>45829</v>
      </c>
      <c r="C722" s="83" t="s">
        <v>1580</v>
      </c>
      <c r="D722" s="113" t="s">
        <v>1737</v>
      </c>
      <c r="F722" s="120">
        <v>650000</v>
      </c>
      <c r="G722" s="85">
        <v>1</v>
      </c>
      <c r="H722" s="126">
        <v>65000</v>
      </c>
      <c r="I722" s="80">
        <v>715000</v>
      </c>
    </row>
    <row r="723" spans="1:10" ht="18" customHeight="1" x14ac:dyDescent="0.3">
      <c r="A723" s="82">
        <v>715</v>
      </c>
      <c r="B723" s="93">
        <v>45829</v>
      </c>
      <c r="C723" s="83" t="s">
        <v>2495</v>
      </c>
      <c r="D723" s="113" t="s">
        <v>2283</v>
      </c>
      <c r="F723" s="120">
        <v>300000</v>
      </c>
      <c r="G723" s="85">
        <v>1</v>
      </c>
      <c r="H723" s="126">
        <v>30000</v>
      </c>
      <c r="I723" s="80">
        <v>330000</v>
      </c>
    </row>
    <row r="724" spans="1:10" ht="18" customHeight="1" x14ac:dyDescent="0.3">
      <c r="A724" s="82">
        <v>716</v>
      </c>
      <c r="B724" s="93">
        <v>45829</v>
      </c>
      <c r="C724" s="83" t="s">
        <v>1716</v>
      </c>
      <c r="D724" s="113" t="s">
        <v>2609</v>
      </c>
      <c r="F724" s="120">
        <v>1500000</v>
      </c>
      <c r="G724" s="85">
        <v>1</v>
      </c>
      <c r="I724" s="80">
        <v>1500000</v>
      </c>
    </row>
    <row r="725" spans="1:10" ht="18" customHeight="1" x14ac:dyDescent="0.3">
      <c r="A725" s="82">
        <v>717</v>
      </c>
      <c r="B725" s="93">
        <v>45831</v>
      </c>
      <c r="C725" s="83" t="s">
        <v>1741</v>
      </c>
      <c r="D725" s="113" t="s">
        <v>1125</v>
      </c>
      <c r="J725" s="80">
        <v>-308000</v>
      </c>
    </row>
    <row r="726" spans="1:10" ht="18" customHeight="1" x14ac:dyDescent="0.3">
      <c r="A726" s="82">
        <v>718</v>
      </c>
      <c r="B726" s="93">
        <v>45831</v>
      </c>
      <c r="C726" s="83" t="s">
        <v>2595</v>
      </c>
      <c r="D726" s="113" t="s">
        <v>1125</v>
      </c>
      <c r="J726" s="80">
        <v>-1320000</v>
      </c>
    </row>
    <row r="727" spans="1:10" ht="18" customHeight="1" x14ac:dyDescent="0.3">
      <c r="A727" s="82">
        <v>719</v>
      </c>
      <c r="B727" s="93">
        <v>45831</v>
      </c>
      <c r="C727" s="83" t="s">
        <v>2611</v>
      </c>
      <c r="D727" s="113" t="s">
        <v>1203</v>
      </c>
      <c r="F727" s="120">
        <v>600000</v>
      </c>
      <c r="G727" s="85">
        <v>1</v>
      </c>
      <c r="I727" s="80">
        <v>600000</v>
      </c>
    </row>
    <row r="728" spans="1:10" ht="18" customHeight="1" x14ac:dyDescent="0.3">
      <c r="A728" s="82">
        <v>720</v>
      </c>
      <c r="B728" s="93">
        <v>45831</v>
      </c>
      <c r="C728" s="83" t="s">
        <v>2611</v>
      </c>
      <c r="D728" s="113" t="s">
        <v>1125</v>
      </c>
      <c r="J728" s="80">
        <v>-600000</v>
      </c>
    </row>
    <row r="729" spans="1:10" ht="18" customHeight="1" x14ac:dyDescent="0.3">
      <c r="A729" s="82">
        <v>721</v>
      </c>
      <c r="B729" s="93">
        <v>45831</v>
      </c>
      <c r="C729" s="83" t="s">
        <v>2616</v>
      </c>
      <c r="D729" s="113" t="s">
        <v>2615</v>
      </c>
      <c r="F729" s="120">
        <v>1100000</v>
      </c>
      <c r="G729" s="85">
        <v>1</v>
      </c>
      <c r="H729" s="126">
        <v>110000</v>
      </c>
      <c r="I729" s="80">
        <v>1210000</v>
      </c>
    </row>
    <row r="730" spans="1:10" ht="18" customHeight="1" x14ac:dyDescent="0.3">
      <c r="A730" s="82">
        <v>722</v>
      </c>
      <c r="B730" s="93">
        <v>45831</v>
      </c>
      <c r="C730" s="83" t="s">
        <v>2616</v>
      </c>
      <c r="D730" s="113" t="s">
        <v>2406</v>
      </c>
      <c r="F730" s="120">
        <v>100000</v>
      </c>
      <c r="G730" s="85">
        <v>2</v>
      </c>
      <c r="H730" s="126">
        <v>10000</v>
      </c>
      <c r="I730" s="80">
        <v>110000</v>
      </c>
    </row>
    <row r="731" spans="1:10" ht="18" customHeight="1" x14ac:dyDescent="0.3">
      <c r="A731" s="82">
        <v>723</v>
      </c>
      <c r="B731" s="93">
        <v>45831</v>
      </c>
      <c r="C731" s="83" t="s">
        <v>1438</v>
      </c>
      <c r="D731" s="113" t="s">
        <v>2618</v>
      </c>
      <c r="J731" s="80">
        <v>-300000</v>
      </c>
    </row>
    <row r="732" spans="1:10" ht="18" customHeight="1" x14ac:dyDescent="0.3">
      <c r="A732" s="82">
        <v>724</v>
      </c>
      <c r="B732" s="93">
        <v>45832</v>
      </c>
      <c r="C732" s="83" t="s">
        <v>1147</v>
      </c>
      <c r="D732" s="113" t="s">
        <v>1490</v>
      </c>
      <c r="F732" s="120">
        <v>350000</v>
      </c>
      <c r="G732" s="85">
        <v>1</v>
      </c>
      <c r="I732" s="80">
        <v>350000</v>
      </c>
    </row>
    <row r="733" spans="1:10" ht="18" customHeight="1" x14ac:dyDescent="0.3">
      <c r="A733" s="82">
        <v>725</v>
      </c>
      <c r="B733" s="93">
        <v>45832</v>
      </c>
      <c r="C733" s="83" t="s">
        <v>1147</v>
      </c>
      <c r="D733" s="113" t="s">
        <v>2622</v>
      </c>
    </row>
    <row r="734" spans="1:10" ht="18" customHeight="1" x14ac:dyDescent="0.3">
      <c r="A734" s="82">
        <v>726</v>
      </c>
      <c r="B734" s="93">
        <v>45832</v>
      </c>
      <c r="C734" s="83" t="s">
        <v>1574</v>
      </c>
      <c r="D734" s="113" t="s">
        <v>2173</v>
      </c>
      <c r="F734" s="120">
        <v>1500000</v>
      </c>
      <c r="G734" s="85">
        <v>1</v>
      </c>
      <c r="H734" s="126">
        <v>150000</v>
      </c>
      <c r="I734" s="80">
        <v>1650000</v>
      </c>
    </row>
    <row r="735" spans="1:10" ht="18" customHeight="1" x14ac:dyDescent="0.3">
      <c r="A735" s="82">
        <v>727</v>
      </c>
      <c r="B735" s="93">
        <v>45832</v>
      </c>
      <c r="C735" s="83" t="s">
        <v>1574</v>
      </c>
      <c r="D735" s="113" t="s">
        <v>2174</v>
      </c>
      <c r="F735" s="120">
        <v>50000</v>
      </c>
      <c r="G735" s="85">
        <v>1</v>
      </c>
      <c r="H735" s="126">
        <v>5000</v>
      </c>
      <c r="I735" s="80">
        <v>55000</v>
      </c>
    </row>
    <row r="736" spans="1:10" ht="18" customHeight="1" x14ac:dyDescent="0.3">
      <c r="A736" s="82">
        <v>728</v>
      </c>
      <c r="B736" s="93">
        <v>45832</v>
      </c>
      <c r="C736" s="83" t="s">
        <v>2469</v>
      </c>
      <c r="D736" s="113" t="s">
        <v>1201</v>
      </c>
      <c r="F736" s="120">
        <v>1200000</v>
      </c>
      <c r="G736" s="85">
        <v>1</v>
      </c>
      <c r="H736" s="126">
        <v>120000</v>
      </c>
      <c r="I736" s="80">
        <v>1320000</v>
      </c>
    </row>
    <row r="737" spans="1:10" ht="18" customHeight="1" x14ac:dyDescent="0.3">
      <c r="A737" s="82">
        <v>729</v>
      </c>
      <c r="B737" s="93">
        <v>45832</v>
      </c>
      <c r="C737" s="83" t="s">
        <v>2469</v>
      </c>
      <c r="D737" s="113" t="s">
        <v>1697</v>
      </c>
      <c r="F737" s="120">
        <v>129000</v>
      </c>
      <c r="G737" s="85">
        <v>1</v>
      </c>
      <c r="H737" s="126">
        <v>12900</v>
      </c>
      <c r="I737" s="80">
        <v>141900</v>
      </c>
    </row>
    <row r="738" spans="1:10" ht="18" customHeight="1" x14ac:dyDescent="0.3">
      <c r="A738" s="82">
        <v>730</v>
      </c>
      <c r="B738" s="93">
        <v>45832</v>
      </c>
      <c r="C738" s="83" t="s">
        <v>2625</v>
      </c>
      <c r="D738" s="113" t="s">
        <v>1490</v>
      </c>
      <c r="F738" s="120">
        <v>350000</v>
      </c>
      <c r="G738" s="85">
        <v>1</v>
      </c>
      <c r="H738" s="126">
        <v>35000</v>
      </c>
      <c r="I738" s="80">
        <v>385000</v>
      </c>
    </row>
    <row r="739" spans="1:10" ht="18" customHeight="1" x14ac:dyDescent="0.3">
      <c r="A739" s="82">
        <v>731</v>
      </c>
      <c r="B739" s="93">
        <v>45832</v>
      </c>
      <c r="C739" s="83" t="s">
        <v>1716</v>
      </c>
      <c r="D739" s="113" t="s">
        <v>2179</v>
      </c>
      <c r="F739" s="120">
        <v>1400000</v>
      </c>
      <c r="G739" s="85">
        <v>1</v>
      </c>
      <c r="I739" s="80">
        <v>1400000</v>
      </c>
    </row>
    <row r="740" spans="1:10" ht="18" customHeight="1" x14ac:dyDescent="0.3">
      <c r="A740" s="82">
        <v>732</v>
      </c>
      <c r="B740" s="93">
        <v>45832</v>
      </c>
      <c r="C740" s="83" t="s">
        <v>1535</v>
      </c>
      <c r="D740" s="113" t="s">
        <v>2174</v>
      </c>
      <c r="F740" s="120">
        <v>50000</v>
      </c>
      <c r="G740" s="85">
        <v>1</v>
      </c>
      <c r="I740" s="80">
        <v>50000</v>
      </c>
    </row>
    <row r="741" spans="1:10" ht="18" customHeight="1" x14ac:dyDescent="0.3">
      <c r="A741" s="82">
        <v>733</v>
      </c>
      <c r="B741" s="93">
        <v>45833</v>
      </c>
      <c r="C741" s="83" t="s">
        <v>1046</v>
      </c>
      <c r="D741" s="113" t="s">
        <v>2173</v>
      </c>
      <c r="F741" s="120">
        <v>1500000</v>
      </c>
      <c r="G741" s="85">
        <v>1</v>
      </c>
      <c r="I741" s="80">
        <v>1500000</v>
      </c>
    </row>
    <row r="742" spans="1:10" ht="18" customHeight="1" x14ac:dyDescent="0.3">
      <c r="A742" s="82">
        <v>734</v>
      </c>
      <c r="B742" s="93">
        <v>45833</v>
      </c>
      <c r="C742" s="83" t="s">
        <v>1046</v>
      </c>
      <c r="D742" s="113" t="s">
        <v>2174</v>
      </c>
      <c r="F742" s="120">
        <v>50000</v>
      </c>
      <c r="G742" s="85">
        <v>1</v>
      </c>
      <c r="I742" s="80">
        <v>50000</v>
      </c>
    </row>
    <row r="743" spans="1:10" ht="18" customHeight="1" x14ac:dyDescent="0.3">
      <c r="A743" s="82">
        <v>735</v>
      </c>
      <c r="B743" s="93">
        <v>45833</v>
      </c>
      <c r="C743" s="83" t="s">
        <v>979</v>
      </c>
      <c r="D743" s="113" t="s">
        <v>1575</v>
      </c>
      <c r="F743" s="120">
        <v>1000000</v>
      </c>
      <c r="G743" s="85">
        <v>1</v>
      </c>
      <c r="H743" s="126">
        <v>100000</v>
      </c>
      <c r="I743" s="80">
        <v>1100000</v>
      </c>
    </row>
    <row r="744" spans="1:10" ht="18" customHeight="1" x14ac:dyDescent="0.3">
      <c r="A744" s="82">
        <v>736</v>
      </c>
      <c r="B744" s="93">
        <v>45833</v>
      </c>
      <c r="C744" s="83" t="s">
        <v>1888</v>
      </c>
      <c r="D744" s="113" t="s">
        <v>1201</v>
      </c>
      <c r="F744" s="120">
        <v>1200000</v>
      </c>
      <c r="G744" s="85">
        <v>1</v>
      </c>
      <c r="I744" s="80">
        <v>1200000</v>
      </c>
    </row>
    <row r="745" spans="1:10" ht="18" customHeight="1" x14ac:dyDescent="0.3">
      <c r="A745" s="82">
        <v>737</v>
      </c>
      <c r="B745" s="93">
        <v>45833</v>
      </c>
      <c r="C745" s="83" t="s">
        <v>1592</v>
      </c>
      <c r="D745" s="113" t="s">
        <v>2644</v>
      </c>
      <c r="F745" s="120">
        <v>1700000</v>
      </c>
      <c r="G745" s="85">
        <v>1</v>
      </c>
      <c r="H745" s="126">
        <v>170000</v>
      </c>
      <c r="I745" s="80">
        <v>1870000</v>
      </c>
    </row>
    <row r="746" spans="1:10" ht="18" customHeight="1" x14ac:dyDescent="0.3">
      <c r="A746" s="82">
        <v>738</v>
      </c>
      <c r="B746" s="93">
        <v>45833</v>
      </c>
      <c r="C746" s="83" t="s">
        <v>2636</v>
      </c>
      <c r="D746" s="113" t="s">
        <v>2292</v>
      </c>
      <c r="F746" s="120">
        <v>600000</v>
      </c>
      <c r="G746" s="85">
        <v>2</v>
      </c>
      <c r="H746" s="126">
        <v>120000</v>
      </c>
      <c r="I746" s="80">
        <v>1320000</v>
      </c>
    </row>
    <row r="747" spans="1:10" ht="18" customHeight="1" x14ac:dyDescent="0.3">
      <c r="A747" s="82">
        <v>739</v>
      </c>
      <c r="B747" s="93">
        <v>45833</v>
      </c>
      <c r="C747" s="83" t="s">
        <v>1592</v>
      </c>
      <c r="D747" s="113" t="s">
        <v>1125</v>
      </c>
      <c r="J747" s="80">
        <v>-1870000</v>
      </c>
    </row>
    <row r="748" spans="1:10" ht="18" customHeight="1" x14ac:dyDescent="0.3">
      <c r="A748" s="82">
        <v>740</v>
      </c>
      <c r="B748" s="93">
        <v>45833</v>
      </c>
      <c r="C748" s="83" t="s">
        <v>1053</v>
      </c>
      <c r="D748" s="113" t="s">
        <v>1140</v>
      </c>
      <c r="F748" s="120">
        <v>800000</v>
      </c>
      <c r="G748" s="85">
        <v>1</v>
      </c>
      <c r="I748" s="80">
        <v>800000</v>
      </c>
    </row>
    <row r="749" spans="1:10" ht="18" customHeight="1" x14ac:dyDescent="0.3">
      <c r="A749" s="82">
        <v>741</v>
      </c>
      <c r="B749" s="93">
        <v>45833</v>
      </c>
      <c r="C749" s="83" t="s">
        <v>1580</v>
      </c>
      <c r="D749" s="113" t="s">
        <v>1737</v>
      </c>
      <c r="F749" s="120">
        <v>650000</v>
      </c>
      <c r="G749" s="85">
        <v>1</v>
      </c>
      <c r="H749" s="126">
        <v>65000</v>
      </c>
      <c r="I749" s="80">
        <v>715000</v>
      </c>
    </row>
    <row r="750" spans="1:10" ht="18" customHeight="1" x14ac:dyDescent="0.3">
      <c r="A750" s="82">
        <v>742</v>
      </c>
      <c r="B750" s="93">
        <v>45833</v>
      </c>
      <c r="C750" s="83" t="s">
        <v>2636</v>
      </c>
      <c r="D750" s="113" t="s">
        <v>1125</v>
      </c>
      <c r="J750" s="80">
        <v>-1320000</v>
      </c>
    </row>
    <row r="751" spans="1:10" ht="18" customHeight="1" x14ac:dyDescent="0.3">
      <c r="A751" s="82">
        <v>743</v>
      </c>
      <c r="B751" s="93">
        <v>45832</v>
      </c>
      <c r="C751" s="83" t="s">
        <v>2625</v>
      </c>
      <c r="D751" s="113" t="s">
        <v>1125</v>
      </c>
      <c r="J751" s="80">
        <v>-385000</v>
      </c>
    </row>
    <row r="752" spans="1:10" ht="18" customHeight="1" x14ac:dyDescent="0.3">
      <c r="A752" s="82">
        <v>744</v>
      </c>
      <c r="B752" s="93">
        <v>45833</v>
      </c>
      <c r="C752" s="83" t="s">
        <v>1473</v>
      </c>
      <c r="D752" s="113" t="s">
        <v>3429</v>
      </c>
      <c r="F752" s="120">
        <v>80000</v>
      </c>
      <c r="G752" s="85">
        <v>3</v>
      </c>
      <c r="I752" s="80">
        <v>240000</v>
      </c>
    </row>
    <row r="753" spans="1:10" ht="18" customHeight="1" x14ac:dyDescent="0.3">
      <c r="A753" s="82">
        <v>745</v>
      </c>
      <c r="B753" s="93">
        <v>45821</v>
      </c>
      <c r="C753" s="83" t="s">
        <v>1463</v>
      </c>
      <c r="D753" s="113" t="s">
        <v>2185</v>
      </c>
      <c r="F753" s="120">
        <v>10000</v>
      </c>
      <c r="G753" s="85">
        <v>2</v>
      </c>
      <c r="I753" s="80">
        <v>20000</v>
      </c>
    </row>
    <row r="754" spans="1:10" ht="18" customHeight="1" x14ac:dyDescent="0.3">
      <c r="A754" s="82">
        <v>746</v>
      </c>
      <c r="B754" s="93">
        <v>45834</v>
      </c>
      <c r="C754" s="83" t="s">
        <v>1716</v>
      </c>
      <c r="D754" s="113" t="s">
        <v>2657</v>
      </c>
      <c r="F754" s="120">
        <v>20000</v>
      </c>
      <c r="G754" s="85">
        <v>3</v>
      </c>
      <c r="I754" s="80">
        <v>60000</v>
      </c>
    </row>
    <row r="755" spans="1:10" ht="18" customHeight="1" x14ac:dyDescent="0.3">
      <c r="A755" s="82">
        <v>747</v>
      </c>
      <c r="B755" s="93">
        <v>45834</v>
      </c>
      <c r="C755" s="83" t="s">
        <v>1393</v>
      </c>
      <c r="D755" s="113" t="s">
        <v>2173</v>
      </c>
      <c r="F755" s="120">
        <v>1500000</v>
      </c>
      <c r="G755" s="85">
        <v>1</v>
      </c>
      <c r="I755" s="80">
        <v>1500000</v>
      </c>
    </row>
    <row r="756" spans="1:10" ht="18" customHeight="1" x14ac:dyDescent="0.3">
      <c r="A756" s="82">
        <v>748</v>
      </c>
      <c r="B756" s="93">
        <v>45834</v>
      </c>
      <c r="C756" s="83" t="s">
        <v>1393</v>
      </c>
      <c r="D756" s="113" t="s">
        <v>2174</v>
      </c>
      <c r="F756" s="120">
        <v>50000</v>
      </c>
      <c r="G756" s="85">
        <v>1</v>
      </c>
      <c r="I756" s="80">
        <v>50000</v>
      </c>
    </row>
    <row r="757" spans="1:10" ht="18" customHeight="1" x14ac:dyDescent="0.3">
      <c r="A757" s="82">
        <v>749</v>
      </c>
      <c r="B757" s="93">
        <v>45834</v>
      </c>
      <c r="C757" s="83" t="s">
        <v>979</v>
      </c>
      <c r="D757" s="113" t="s">
        <v>1125</v>
      </c>
      <c r="J757" s="80">
        <v>-1100000</v>
      </c>
    </row>
    <row r="758" spans="1:10" ht="18" customHeight="1" x14ac:dyDescent="0.3">
      <c r="A758" s="82">
        <v>750</v>
      </c>
      <c r="B758" s="93">
        <v>45834</v>
      </c>
      <c r="C758" s="83" t="s">
        <v>1393</v>
      </c>
      <c r="D758" s="113" t="s">
        <v>1697</v>
      </c>
      <c r="F758" s="120">
        <v>129000</v>
      </c>
      <c r="G758" s="85">
        <v>1</v>
      </c>
      <c r="I758" s="80">
        <v>129000</v>
      </c>
    </row>
    <row r="759" spans="1:10" ht="18" customHeight="1" x14ac:dyDescent="0.3">
      <c r="A759" s="82">
        <v>751</v>
      </c>
      <c r="B759" s="93">
        <v>45834</v>
      </c>
      <c r="C759" s="83" t="s">
        <v>1393</v>
      </c>
      <c r="D759" s="113" t="s">
        <v>4411</v>
      </c>
      <c r="F759" s="120">
        <v>25000</v>
      </c>
      <c r="G759" s="85">
        <v>1</v>
      </c>
      <c r="I759" s="80">
        <v>25000</v>
      </c>
    </row>
    <row r="760" spans="1:10" ht="18" customHeight="1" x14ac:dyDescent="0.3">
      <c r="A760" s="82">
        <v>752</v>
      </c>
      <c r="B760" s="93">
        <v>45834</v>
      </c>
      <c r="C760" s="83" t="s">
        <v>1015</v>
      </c>
      <c r="D760" s="113" t="s">
        <v>2664</v>
      </c>
      <c r="J760" s="80">
        <v>-1550000</v>
      </c>
    </row>
    <row r="761" spans="1:10" ht="18" customHeight="1" x14ac:dyDescent="0.3">
      <c r="A761" s="82">
        <v>753</v>
      </c>
      <c r="B761" s="93">
        <v>45834</v>
      </c>
      <c r="C761" s="83" t="s">
        <v>2495</v>
      </c>
      <c r="D761" s="113" t="s">
        <v>1125</v>
      </c>
      <c r="J761" s="80">
        <v>-330000</v>
      </c>
    </row>
    <row r="762" spans="1:10" ht="18" customHeight="1" x14ac:dyDescent="0.3">
      <c r="A762" s="82">
        <v>754</v>
      </c>
      <c r="B762" s="93">
        <v>45834</v>
      </c>
      <c r="C762" s="83" t="s">
        <v>2469</v>
      </c>
      <c r="D762" s="113" t="s">
        <v>1125</v>
      </c>
      <c r="J762" s="80">
        <v>-2671900</v>
      </c>
    </row>
    <row r="763" spans="1:10" ht="18" customHeight="1" x14ac:dyDescent="0.3">
      <c r="A763" s="82">
        <v>755</v>
      </c>
      <c r="B763" s="93">
        <v>45834</v>
      </c>
      <c r="C763" s="83" t="s">
        <v>1393</v>
      </c>
      <c r="D763" s="113" t="s">
        <v>2283</v>
      </c>
      <c r="F763" s="120">
        <v>1100000</v>
      </c>
      <c r="G763" s="85">
        <v>1</v>
      </c>
      <c r="I763" s="80">
        <v>1100000</v>
      </c>
    </row>
    <row r="764" spans="1:10" ht="18" customHeight="1" x14ac:dyDescent="0.3">
      <c r="A764" s="82">
        <v>756</v>
      </c>
      <c r="B764" s="93">
        <v>45834</v>
      </c>
      <c r="C764" s="83" t="s">
        <v>1053</v>
      </c>
      <c r="D764" s="113" t="s">
        <v>2195</v>
      </c>
      <c r="F764" s="120">
        <v>1800000</v>
      </c>
      <c r="G764" s="85">
        <v>1</v>
      </c>
      <c r="I764" s="80">
        <v>1800000</v>
      </c>
    </row>
    <row r="765" spans="1:10" ht="18" customHeight="1" x14ac:dyDescent="0.3">
      <c r="A765" s="82">
        <v>757</v>
      </c>
      <c r="B765" s="93">
        <v>45834</v>
      </c>
      <c r="C765" s="83" t="s">
        <v>1053</v>
      </c>
      <c r="D765" s="113" t="s">
        <v>2174</v>
      </c>
      <c r="F765" s="120">
        <v>50000</v>
      </c>
      <c r="G765" s="85">
        <v>1</v>
      </c>
      <c r="I765" s="80">
        <v>50000</v>
      </c>
    </row>
    <row r="766" spans="1:10" ht="18" customHeight="1" x14ac:dyDescent="0.3">
      <c r="A766" s="82">
        <v>758</v>
      </c>
      <c r="B766" s="93">
        <v>45834</v>
      </c>
      <c r="C766" s="83" t="s">
        <v>1053</v>
      </c>
      <c r="D766" s="113" t="s">
        <v>2673</v>
      </c>
      <c r="F766" s="120">
        <v>150000</v>
      </c>
      <c r="G766" s="85">
        <v>1</v>
      </c>
      <c r="I766" s="80">
        <v>150000</v>
      </c>
    </row>
    <row r="767" spans="1:10" ht="18" customHeight="1" x14ac:dyDescent="0.3">
      <c r="A767" s="82">
        <v>759</v>
      </c>
      <c r="B767" s="93">
        <v>45835</v>
      </c>
      <c r="C767" s="83" t="s">
        <v>1372</v>
      </c>
      <c r="D767" s="113" t="s">
        <v>1711</v>
      </c>
      <c r="F767" s="120">
        <v>150000</v>
      </c>
      <c r="G767" s="85">
        <v>3</v>
      </c>
      <c r="I767" s="80">
        <v>450000</v>
      </c>
    </row>
    <row r="768" spans="1:10" ht="18" customHeight="1" x14ac:dyDescent="0.3">
      <c r="A768" s="82">
        <v>760</v>
      </c>
      <c r="B768" s="93">
        <v>45835</v>
      </c>
      <c r="C768" s="83" t="s">
        <v>1372</v>
      </c>
      <c r="D768" s="113" t="s">
        <v>1849</v>
      </c>
      <c r="F768" s="120">
        <v>150000</v>
      </c>
      <c r="G768" s="85">
        <v>1</v>
      </c>
      <c r="I768" s="80">
        <v>150000</v>
      </c>
    </row>
    <row r="769" spans="1:10" ht="18" customHeight="1" x14ac:dyDescent="0.3">
      <c r="A769" s="82">
        <v>761</v>
      </c>
      <c r="B769" s="93">
        <v>45835</v>
      </c>
      <c r="C769" s="83" t="s">
        <v>1461</v>
      </c>
      <c r="D769" s="113" t="s">
        <v>1887</v>
      </c>
      <c r="F769" s="120">
        <v>200000</v>
      </c>
      <c r="G769" s="85">
        <v>1</v>
      </c>
      <c r="H769" s="126">
        <v>20000</v>
      </c>
      <c r="I769" s="80">
        <v>220000</v>
      </c>
    </row>
    <row r="770" spans="1:10" ht="18" customHeight="1" x14ac:dyDescent="0.3">
      <c r="A770" s="82">
        <v>762</v>
      </c>
      <c r="B770" s="93">
        <v>45835</v>
      </c>
      <c r="C770" s="83" t="s">
        <v>1053</v>
      </c>
      <c r="D770" s="113" t="s">
        <v>2173</v>
      </c>
      <c r="F770" s="120">
        <v>1500000</v>
      </c>
      <c r="G770" s="85">
        <v>1</v>
      </c>
      <c r="I770" s="80">
        <v>1500000</v>
      </c>
    </row>
    <row r="771" spans="1:10" ht="18" customHeight="1" x14ac:dyDescent="0.3">
      <c r="A771" s="82">
        <v>763</v>
      </c>
      <c r="B771" s="93">
        <v>45835</v>
      </c>
      <c r="C771" s="83" t="s">
        <v>1053</v>
      </c>
      <c r="D771" s="113" t="s">
        <v>2174</v>
      </c>
      <c r="F771" s="120">
        <v>50000</v>
      </c>
      <c r="G771" s="85">
        <v>1</v>
      </c>
      <c r="I771" s="80">
        <v>50000</v>
      </c>
    </row>
    <row r="772" spans="1:10" ht="18" customHeight="1" x14ac:dyDescent="0.3">
      <c r="A772" s="82">
        <v>764</v>
      </c>
      <c r="B772" s="93">
        <v>45835</v>
      </c>
      <c r="C772" s="83" t="s">
        <v>1053</v>
      </c>
      <c r="D772" s="113" t="s">
        <v>1125</v>
      </c>
      <c r="J772" s="80">
        <v>-4350000</v>
      </c>
    </row>
    <row r="773" spans="1:10" ht="18" customHeight="1" x14ac:dyDescent="0.3">
      <c r="A773" s="82">
        <v>765</v>
      </c>
      <c r="B773" s="93">
        <v>45835</v>
      </c>
      <c r="C773" s="83" t="s">
        <v>1571</v>
      </c>
      <c r="D773" s="113" t="s">
        <v>1203</v>
      </c>
      <c r="F773" s="120">
        <v>1200000</v>
      </c>
      <c r="G773" s="85">
        <v>1</v>
      </c>
      <c r="H773" s="126">
        <v>120000</v>
      </c>
      <c r="I773" s="80">
        <v>1320000</v>
      </c>
    </row>
    <row r="774" spans="1:10" ht="18" customHeight="1" x14ac:dyDescent="0.3">
      <c r="A774" s="82">
        <v>766</v>
      </c>
      <c r="B774" s="93">
        <v>45835</v>
      </c>
      <c r="C774" s="83" t="s">
        <v>1467</v>
      </c>
      <c r="D774" s="113" t="s">
        <v>1125</v>
      </c>
      <c r="J774" s="80">
        <v>-1500000</v>
      </c>
    </row>
    <row r="775" spans="1:10" ht="18" customHeight="1" x14ac:dyDescent="0.3">
      <c r="A775" s="82">
        <v>767</v>
      </c>
      <c r="B775" s="93">
        <v>45835</v>
      </c>
      <c r="C775" s="83" t="s">
        <v>1716</v>
      </c>
      <c r="D775" s="113" t="s">
        <v>1555</v>
      </c>
      <c r="F775" s="120">
        <v>1600000</v>
      </c>
      <c r="G775" s="85">
        <v>1</v>
      </c>
      <c r="I775" s="80">
        <v>1600000</v>
      </c>
    </row>
    <row r="776" spans="1:10" ht="18" customHeight="1" x14ac:dyDescent="0.3">
      <c r="A776" s="82">
        <v>768</v>
      </c>
      <c r="B776" s="93">
        <v>45835</v>
      </c>
      <c r="C776" s="83" t="s">
        <v>1467</v>
      </c>
      <c r="D776" s="113" t="s">
        <v>2189</v>
      </c>
      <c r="F776" s="120">
        <v>1500000</v>
      </c>
      <c r="G776" s="85">
        <v>1</v>
      </c>
      <c r="I776" s="80">
        <v>1500000</v>
      </c>
    </row>
    <row r="777" spans="1:10" ht="18" customHeight="1" x14ac:dyDescent="0.3">
      <c r="A777" s="82">
        <v>769</v>
      </c>
      <c r="B777" s="93">
        <v>45835</v>
      </c>
      <c r="C777" s="83" t="s">
        <v>1580</v>
      </c>
      <c r="D777" s="113" t="s">
        <v>1125</v>
      </c>
      <c r="J777" s="80">
        <v>-1430000</v>
      </c>
    </row>
    <row r="778" spans="1:10" ht="18" customHeight="1" x14ac:dyDescent="0.3">
      <c r="A778" s="82">
        <v>770</v>
      </c>
      <c r="B778" s="93">
        <v>45838</v>
      </c>
      <c r="C778" s="83" t="s">
        <v>2285</v>
      </c>
      <c r="D778" s="113" t="s">
        <v>1738</v>
      </c>
      <c r="F778" s="120">
        <v>1550000</v>
      </c>
      <c r="G778" s="85">
        <v>1</v>
      </c>
      <c r="I778" s="80">
        <v>1550000</v>
      </c>
    </row>
    <row r="779" spans="1:10" ht="18" customHeight="1" x14ac:dyDescent="0.3">
      <c r="A779" s="82">
        <v>771</v>
      </c>
      <c r="B779" s="93">
        <v>45838</v>
      </c>
      <c r="C779" s="83" t="s">
        <v>2616</v>
      </c>
      <c r="D779" s="113" t="s">
        <v>1125</v>
      </c>
      <c r="J779" s="80">
        <v>-1320000</v>
      </c>
    </row>
    <row r="780" spans="1:10" ht="18" customHeight="1" x14ac:dyDescent="0.3">
      <c r="A780" s="82">
        <v>772</v>
      </c>
      <c r="B780" s="93">
        <v>45838</v>
      </c>
      <c r="C780" s="83" t="s">
        <v>1716</v>
      </c>
      <c r="D780" s="113" t="s">
        <v>2173</v>
      </c>
      <c r="F780" s="120">
        <v>1450000</v>
      </c>
      <c r="G780" s="85">
        <v>1</v>
      </c>
      <c r="I780" s="80">
        <v>1450000</v>
      </c>
    </row>
    <row r="781" spans="1:10" ht="18" customHeight="1" x14ac:dyDescent="0.3">
      <c r="A781" s="82">
        <v>773</v>
      </c>
      <c r="B781" s="93">
        <v>45838</v>
      </c>
      <c r="C781" s="83" t="s">
        <v>1082</v>
      </c>
      <c r="D781" s="113" t="s">
        <v>2706</v>
      </c>
      <c r="F781" s="120">
        <v>1500000</v>
      </c>
      <c r="G781" s="85">
        <v>1</v>
      </c>
      <c r="I781" s="80">
        <v>1500000</v>
      </c>
    </row>
    <row r="782" spans="1:10" ht="18" customHeight="1" x14ac:dyDescent="0.3">
      <c r="A782" s="82">
        <v>774</v>
      </c>
      <c r="B782" s="93">
        <v>45838</v>
      </c>
      <c r="C782" s="83" t="s">
        <v>2697</v>
      </c>
      <c r="D782" s="113" t="s">
        <v>1490</v>
      </c>
      <c r="F782" s="120">
        <v>350000</v>
      </c>
      <c r="G782" s="85">
        <v>1</v>
      </c>
      <c r="H782" s="126">
        <v>35000</v>
      </c>
      <c r="I782" s="80">
        <v>385000</v>
      </c>
    </row>
    <row r="783" spans="1:10" ht="18" customHeight="1" x14ac:dyDescent="0.3">
      <c r="A783" s="82">
        <v>775</v>
      </c>
      <c r="B783" s="93">
        <v>45838</v>
      </c>
      <c r="C783" s="83" t="s">
        <v>1438</v>
      </c>
      <c r="D783" s="113" t="s">
        <v>2173</v>
      </c>
      <c r="F783" s="120">
        <v>1500000</v>
      </c>
      <c r="G783" s="85">
        <v>1</v>
      </c>
      <c r="I783" s="80">
        <v>1500000</v>
      </c>
    </row>
    <row r="784" spans="1:10" ht="18" customHeight="1" x14ac:dyDescent="0.3">
      <c r="A784" s="82">
        <v>776</v>
      </c>
      <c r="B784" s="93">
        <v>45838</v>
      </c>
      <c r="C784" s="83" t="s">
        <v>1438</v>
      </c>
      <c r="D784" s="113" t="s">
        <v>2174</v>
      </c>
      <c r="F784" s="120">
        <v>50000</v>
      </c>
      <c r="G784" s="85">
        <v>1</v>
      </c>
      <c r="I784" s="80">
        <v>50000</v>
      </c>
    </row>
    <row r="785" spans="1:10" ht="18" customHeight="1" x14ac:dyDescent="0.3">
      <c r="A785" s="82">
        <v>777</v>
      </c>
      <c r="B785" s="93">
        <v>45838</v>
      </c>
      <c r="C785" s="83" t="s">
        <v>1716</v>
      </c>
      <c r="D785" s="113" t="s">
        <v>2181</v>
      </c>
      <c r="F785" s="120">
        <v>130000</v>
      </c>
      <c r="G785" s="85">
        <v>2</v>
      </c>
      <c r="I785" s="80">
        <v>260000</v>
      </c>
    </row>
    <row r="786" spans="1:10" ht="18" customHeight="1" x14ac:dyDescent="0.3">
      <c r="A786" s="82">
        <v>778</v>
      </c>
      <c r="B786" s="93">
        <v>45838</v>
      </c>
      <c r="C786" s="83" t="s">
        <v>1974</v>
      </c>
      <c r="D786" s="113" t="s">
        <v>2173</v>
      </c>
      <c r="F786" s="120">
        <v>1500000</v>
      </c>
      <c r="G786" s="85">
        <v>1</v>
      </c>
      <c r="I786" s="80">
        <v>1500000</v>
      </c>
    </row>
    <row r="787" spans="1:10" ht="18" customHeight="1" x14ac:dyDescent="0.3">
      <c r="A787" s="82">
        <v>779</v>
      </c>
      <c r="B787" s="93">
        <v>45838</v>
      </c>
      <c r="C787" s="83" t="s">
        <v>1974</v>
      </c>
      <c r="D787" s="113" t="s">
        <v>2174</v>
      </c>
      <c r="F787" s="120">
        <v>50000</v>
      </c>
      <c r="G787" s="85">
        <v>1</v>
      </c>
      <c r="I787" s="80">
        <v>50000</v>
      </c>
    </row>
    <row r="788" spans="1:10" ht="18" customHeight="1" x14ac:dyDescent="0.3">
      <c r="A788" s="82">
        <v>780</v>
      </c>
      <c r="B788" s="93">
        <v>45838</v>
      </c>
      <c r="C788" s="83" t="s">
        <v>1461</v>
      </c>
      <c r="D788" s="113" t="s">
        <v>2171</v>
      </c>
      <c r="F788" s="120">
        <v>1500000</v>
      </c>
      <c r="G788" s="85">
        <v>1</v>
      </c>
      <c r="I788" s="80">
        <v>1500000</v>
      </c>
    </row>
    <row r="789" spans="1:10" ht="18" customHeight="1" x14ac:dyDescent="0.3">
      <c r="A789" s="82">
        <v>781</v>
      </c>
      <c r="B789" s="93">
        <v>45838</v>
      </c>
      <c r="C789" s="83" t="s">
        <v>2697</v>
      </c>
      <c r="D789" s="113" t="s">
        <v>1125</v>
      </c>
      <c r="J789" s="80">
        <v>-385000</v>
      </c>
    </row>
    <row r="790" spans="1:10" ht="18" customHeight="1" x14ac:dyDescent="0.3">
      <c r="A790" s="82">
        <v>782</v>
      </c>
      <c r="B790" s="93">
        <v>45836</v>
      </c>
      <c r="C790" s="83" t="s">
        <v>1888</v>
      </c>
      <c r="D790" s="113" t="s">
        <v>1125</v>
      </c>
      <c r="J790" s="80">
        <v>-1200000</v>
      </c>
    </row>
    <row r="791" spans="1:10" ht="18" customHeight="1" x14ac:dyDescent="0.3">
      <c r="A791" s="82">
        <v>783</v>
      </c>
      <c r="B791" s="93">
        <v>45838</v>
      </c>
      <c r="C791" s="83" t="s">
        <v>2285</v>
      </c>
      <c r="D791" s="113" t="s">
        <v>1125</v>
      </c>
      <c r="J791" s="80">
        <v>-1550000</v>
      </c>
    </row>
    <row r="792" spans="1:10" ht="18" customHeight="1" x14ac:dyDescent="0.3">
      <c r="A792" s="82">
        <v>784</v>
      </c>
      <c r="B792" s="93">
        <v>45838</v>
      </c>
      <c r="C792" s="83" t="s">
        <v>1535</v>
      </c>
      <c r="D792" s="113" t="s">
        <v>1125</v>
      </c>
      <c r="J792" s="80">
        <v>-2439000</v>
      </c>
    </row>
    <row r="793" spans="1:10" ht="18" customHeight="1" x14ac:dyDescent="0.3">
      <c r="A793" s="82">
        <v>785</v>
      </c>
      <c r="B793" s="93">
        <v>45838</v>
      </c>
      <c r="C793" s="83" t="s">
        <v>1571</v>
      </c>
      <c r="D793" s="113" t="s">
        <v>1125</v>
      </c>
      <c r="J793" s="80">
        <v>-5764000</v>
      </c>
    </row>
    <row r="794" spans="1:10" ht="18" customHeight="1" x14ac:dyDescent="0.3">
      <c r="A794" s="82">
        <v>786</v>
      </c>
      <c r="B794" s="93">
        <v>45838</v>
      </c>
      <c r="C794" s="83" t="s">
        <v>1574</v>
      </c>
      <c r="D794" s="113" t="s">
        <v>1125</v>
      </c>
      <c r="J794" s="80">
        <v>-1705000</v>
      </c>
    </row>
    <row r="795" spans="1:10" ht="18" customHeight="1" x14ac:dyDescent="0.3">
      <c r="A795" s="82">
        <v>787</v>
      </c>
      <c r="B795" s="93">
        <v>45839</v>
      </c>
      <c r="C795" s="83" t="s">
        <v>1147</v>
      </c>
      <c r="D795" s="113" t="s">
        <v>1125</v>
      </c>
      <c r="J795" s="80">
        <v>-2110000</v>
      </c>
    </row>
    <row r="796" spans="1:10" ht="18" customHeight="1" x14ac:dyDescent="0.3">
      <c r="A796" s="82">
        <v>788</v>
      </c>
      <c r="B796" s="93">
        <v>45838</v>
      </c>
      <c r="C796" s="83" t="s">
        <v>1372</v>
      </c>
      <c r="D796" s="113" t="s">
        <v>1125</v>
      </c>
      <c r="J796" s="80">
        <v>-450000</v>
      </c>
    </row>
    <row r="797" spans="1:10" ht="18" customHeight="1" x14ac:dyDescent="0.3">
      <c r="A797" s="82">
        <v>789</v>
      </c>
      <c r="B797" s="93">
        <v>45838</v>
      </c>
      <c r="C797" s="83" t="s">
        <v>1372</v>
      </c>
      <c r="D797" s="113" t="s">
        <v>2716</v>
      </c>
      <c r="J797" s="80">
        <v>-150000</v>
      </c>
    </row>
    <row r="798" spans="1:10" ht="18" customHeight="1" x14ac:dyDescent="0.3">
      <c r="A798" s="82">
        <v>790</v>
      </c>
      <c r="B798" s="93">
        <v>45839</v>
      </c>
      <c r="C798" s="83" t="s">
        <v>1046</v>
      </c>
      <c r="D798" s="113" t="s">
        <v>1125</v>
      </c>
      <c r="J798" s="80">
        <v>-1550000</v>
      </c>
    </row>
    <row r="799" spans="1:10" ht="18" customHeight="1" x14ac:dyDescent="0.3">
      <c r="A799" s="82">
        <v>791</v>
      </c>
      <c r="B799" s="93">
        <v>45839</v>
      </c>
      <c r="C799" s="83" t="s">
        <v>2718</v>
      </c>
      <c r="D799" s="113" t="s">
        <v>2717</v>
      </c>
      <c r="F799" s="120">
        <v>150000</v>
      </c>
      <c r="G799" s="85">
        <v>1</v>
      </c>
      <c r="I799" s="80">
        <v>150000</v>
      </c>
    </row>
    <row r="800" spans="1:10" ht="18" customHeight="1" x14ac:dyDescent="0.3">
      <c r="A800" s="82">
        <v>792</v>
      </c>
      <c r="B800" s="93">
        <v>45839</v>
      </c>
      <c r="C800" s="83" t="s">
        <v>1473</v>
      </c>
      <c r="D800" s="113" t="s">
        <v>1738</v>
      </c>
      <c r="F800" s="120">
        <v>1550000</v>
      </c>
      <c r="G800" s="85">
        <v>1</v>
      </c>
      <c r="I800" s="80">
        <v>1550000</v>
      </c>
    </row>
    <row r="801" spans="1:10" ht="18" customHeight="1" x14ac:dyDescent="0.3">
      <c r="A801" s="82">
        <v>793</v>
      </c>
      <c r="B801" s="93">
        <v>45839</v>
      </c>
      <c r="C801" s="83" t="s">
        <v>1574</v>
      </c>
      <c r="D801" s="113" t="s">
        <v>1203</v>
      </c>
      <c r="F801" s="120">
        <v>1200000</v>
      </c>
      <c r="G801" s="85">
        <v>1</v>
      </c>
      <c r="H801" s="126">
        <v>120000</v>
      </c>
      <c r="I801" s="80">
        <v>1320000</v>
      </c>
    </row>
    <row r="802" spans="1:10" ht="18" customHeight="1" x14ac:dyDescent="0.3">
      <c r="A802" s="82">
        <v>794</v>
      </c>
      <c r="B802" s="93">
        <v>45839</v>
      </c>
      <c r="C802" s="83" t="s">
        <v>1367</v>
      </c>
      <c r="D802" s="113" t="s">
        <v>1740</v>
      </c>
      <c r="J802" s="80">
        <v>-600000</v>
      </c>
    </row>
    <row r="803" spans="1:10" ht="18" customHeight="1" x14ac:dyDescent="0.3">
      <c r="A803" s="82">
        <v>795</v>
      </c>
      <c r="B803" s="93">
        <v>45839</v>
      </c>
      <c r="C803" s="83" t="s">
        <v>1461</v>
      </c>
      <c r="D803" s="113" t="s">
        <v>4412</v>
      </c>
      <c r="J803" s="80">
        <v>-1500000</v>
      </c>
    </row>
    <row r="804" spans="1:10" ht="18" customHeight="1" x14ac:dyDescent="0.3">
      <c r="A804" s="82">
        <v>796</v>
      </c>
      <c r="B804" s="93">
        <v>45839</v>
      </c>
      <c r="C804" s="83" t="s">
        <v>1393</v>
      </c>
      <c r="D804" s="113" t="s">
        <v>1125</v>
      </c>
      <c r="J804" s="80">
        <v>-10500000</v>
      </c>
    </row>
    <row r="805" spans="1:10" ht="18" customHeight="1" x14ac:dyDescent="0.3">
      <c r="A805" s="82">
        <v>797</v>
      </c>
      <c r="B805" s="93">
        <v>45839</v>
      </c>
      <c r="C805" s="83" t="s">
        <v>1393</v>
      </c>
      <c r="D805" s="113" t="s">
        <v>2724</v>
      </c>
      <c r="J805" s="80">
        <v>-114000</v>
      </c>
    </row>
    <row r="806" spans="1:10" ht="18" customHeight="1" x14ac:dyDescent="0.3">
      <c r="A806" s="82">
        <v>798</v>
      </c>
      <c r="B806" s="93">
        <v>45839</v>
      </c>
      <c r="C806" s="83" t="s">
        <v>2725</v>
      </c>
      <c r="D806" s="113" t="s">
        <v>2336</v>
      </c>
      <c r="F806" s="120">
        <v>150000</v>
      </c>
      <c r="G806" s="85">
        <v>1</v>
      </c>
      <c r="I806" s="80">
        <v>150000</v>
      </c>
    </row>
    <row r="807" spans="1:10" ht="18" customHeight="1" x14ac:dyDescent="0.3">
      <c r="A807" s="82">
        <v>799</v>
      </c>
      <c r="B807" s="93">
        <v>45839</v>
      </c>
      <c r="C807" s="83" t="s">
        <v>1438</v>
      </c>
      <c r="D807" s="113" t="s">
        <v>1697</v>
      </c>
      <c r="F807" s="120">
        <v>129000</v>
      </c>
      <c r="G807" s="85">
        <v>3</v>
      </c>
      <c r="I807" s="80">
        <v>387000</v>
      </c>
    </row>
    <row r="808" spans="1:10" ht="18" customHeight="1" x14ac:dyDescent="0.3">
      <c r="A808" s="82">
        <v>800</v>
      </c>
      <c r="B808" s="93">
        <v>45839</v>
      </c>
      <c r="C808" s="83" t="s">
        <v>1438</v>
      </c>
      <c r="D808" s="113" t="s">
        <v>3429</v>
      </c>
      <c r="F808" s="120">
        <v>80000</v>
      </c>
      <c r="G808" s="85">
        <v>1</v>
      </c>
      <c r="I808" s="80">
        <v>80000</v>
      </c>
    </row>
    <row r="809" spans="1:10" ht="18" customHeight="1" x14ac:dyDescent="0.3">
      <c r="A809" s="82">
        <v>801</v>
      </c>
      <c r="B809" s="93">
        <v>45839</v>
      </c>
      <c r="C809" s="83" t="s">
        <v>2725</v>
      </c>
      <c r="D809" s="113" t="s">
        <v>1125</v>
      </c>
      <c r="J809" s="80">
        <v>-150000</v>
      </c>
    </row>
    <row r="810" spans="1:10" ht="18" customHeight="1" x14ac:dyDescent="0.3">
      <c r="A810" s="82">
        <v>802</v>
      </c>
      <c r="B810" s="93">
        <v>45839</v>
      </c>
      <c r="C810" s="83" t="s">
        <v>1974</v>
      </c>
      <c r="D810" s="113" t="s">
        <v>1125</v>
      </c>
      <c r="J810" s="80">
        <v>-1550000</v>
      </c>
    </row>
    <row r="811" spans="1:10" ht="18" customHeight="1" x14ac:dyDescent="0.3">
      <c r="A811" s="82">
        <v>803</v>
      </c>
      <c r="B811" s="93">
        <v>45840</v>
      </c>
      <c r="C811" s="83" t="s">
        <v>2733</v>
      </c>
      <c r="D811" s="113" t="s">
        <v>2292</v>
      </c>
      <c r="F811" s="120">
        <v>650000</v>
      </c>
      <c r="G811" s="85">
        <v>1</v>
      </c>
      <c r="H811" s="126">
        <v>65000</v>
      </c>
      <c r="I811" s="80">
        <v>715000</v>
      </c>
    </row>
    <row r="812" spans="1:10" ht="18" customHeight="1" x14ac:dyDescent="0.3">
      <c r="A812" s="82">
        <v>804</v>
      </c>
      <c r="B812" s="93">
        <v>45840</v>
      </c>
      <c r="C812" s="83" t="s">
        <v>2735</v>
      </c>
      <c r="D812" s="113" t="s">
        <v>1201</v>
      </c>
      <c r="F812" s="120">
        <v>1200000</v>
      </c>
      <c r="G812" s="85">
        <v>1</v>
      </c>
      <c r="I812" s="80">
        <v>1200000</v>
      </c>
    </row>
    <row r="813" spans="1:10" ht="18" customHeight="1" x14ac:dyDescent="0.3">
      <c r="A813" s="82">
        <v>805</v>
      </c>
      <c r="B813" s="93">
        <v>45840</v>
      </c>
      <c r="C813" s="83" t="s">
        <v>2735</v>
      </c>
      <c r="D813" s="113" t="s">
        <v>2740</v>
      </c>
      <c r="J813" s="80">
        <v>-1200000</v>
      </c>
    </row>
    <row r="814" spans="1:10" ht="18" customHeight="1" x14ac:dyDescent="0.3">
      <c r="A814" s="82">
        <v>806</v>
      </c>
      <c r="B814" s="93">
        <v>45840</v>
      </c>
      <c r="C814" s="83" t="s">
        <v>1574</v>
      </c>
      <c r="D814" s="113" t="s">
        <v>1125</v>
      </c>
      <c r="J814" s="80">
        <v>-1375000</v>
      </c>
    </row>
    <row r="815" spans="1:10" ht="18" customHeight="1" x14ac:dyDescent="0.3">
      <c r="A815" s="82">
        <v>807</v>
      </c>
      <c r="B815" s="93">
        <v>45840</v>
      </c>
      <c r="C815" s="83" t="s">
        <v>1574</v>
      </c>
      <c r="D815" s="113" t="s">
        <v>1260</v>
      </c>
      <c r="F815" s="120">
        <v>50000</v>
      </c>
      <c r="G815" s="85">
        <v>1</v>
      </c>
      <c r="H815" s="126">
        <v>5000</v>
      </c>
      <c r="I815" s="80">
        <v>55000</v>
      </c>
    </row>
    <row r="816" spans="1:10" ht="18" customHeight="1" x14ac:dyDescent="0.3">
      <c r="A816" s="82">
        <v>808</v>
      </c>
      <c r="B816" s="93">
        <v>45840</v>
      </c>
      <c r="C816" s="83" t="s">
        <v>1955</v>
      </c>
      <c r="D816" s="113" t="s">
        <v>2173</v>
      </c>
      <c r="F816" s="120">
        <v>1500000</v>
      </c>
      <c r="G816" s="85">
        <v>1</v>
      </c>
      <c r="I816" s="80">
        <v>1500000</v>
      </c>
    </row>
    <row r="817" spans="1:10" ht="18" customHeight="1" x14ac:dyDescent="0.3">
      <c r="A817" s="82">
        <v>809</v>
      </c>
      <c r="B817" s="93">
        <v>45840</v>
      </c>
      <c r="C817" s="83" t="s">
        <v>1955</v>
      </c>
      <c r="D817" s="113" t="s">
        <v>2174</v>
      </c>
      <c r="F817" s="120">
        <v>50000</v>
      </c>
      <c r="G817" s="85">
        <v>1</v>
      </c>
      <c r="I817" s="80">
        <v>50000</v>
      </c>
    </row>
    <row r="818" spans="1:10" ht="18" customHeight="1" x14ac:dyDescent="0.3">
      <c r="A818" s="82">
        <v>810</v>
      </c>
      <c r="B818" s="93">
        <v>45840</v>
      </c>
      <c r="C818" s="83" t="s">
        <v>1955</v>
      </c>
      <c r="D818" s="113" t="s">
        <v>4024</v>
      </c>
      <c r="F818" s="120">
        <v>250000</v>
      </c>
      <c r="G818" s="85">
        <v>1</v>
      </c>
      <c r="I818" s="80">
        <v>250000</v>
      </c>
    </row>
    <row r="819" spans="1:10" ht="18" customHeight="1" x14ac:dyDescent="0.3">
      <c r="A819" s="82">
        <v>811</v>
      </c>
      <c r="B819" s="93">
        <v>45840</v>
      </c>
      <c r="C819" s="83" t="s">
        <v>1955</v>
      </c>
      <c r="D819" s="113" t="s">
        <v>2176</v>
      </c>
      <c r="F819" s="120">
        <v>70000</v>
      </c>
      <c r="G819" s="85">
        <v>1</v>
      </c>
      <c r="I819" s="80">
        <v>70000</v>
      </c>
    </row>
    <row r="820" spans="1:10" ht="18" customHeight="1" x14ac:dyDescent="0.3">
      <c r="A820" s="82">
        <v>812</v>
      </c>
      <c r="B820" s="93">
        <v>45840</v>
      </c>
      <c r="C820" s="83" t="s">
        <v>2094</v>
      </c>
      <c r="D820" s="113" t="s">
        <v>1201</v>
      </c>
      <c r="F820" s="120">
        <v>1200000</v>
      </c>
      <c r="G820" s="85">
        <v>1</v>
      </c>
      <c r="I820" s="80">
        <v>1200000</v>
      </c>
    </row>
    <row r="821" spans="1:10" ht="18" customHeight="1" x14ac:dyDescent="0.3">
      <c r="A821" s="82">
        <v>813</v>
      </c>
      <c r="B821" s="93">
        <v>45841</v>
      </c>
      <c r="C821" s="83" t="s">
        <v>1046</v>
      </c>
      <c r="D821" s="113" t="s">
        <v>2173</v>
      </c>
      <c r="F821" s="120">
        <v>1500000</v>
      </c>
      <c r="G821" s="85">
        <v>1</v>
      </c>
      <c r="I821" s="80">
        <v>1500000</v>
      </c>
    </row>
    <row r="822" spans="1:10" ht="18" customHeight="1" x14ac:dyDescent="0.3">
      <c r="A822" s="82">
        <v>814</v>
      </c>
      <c r="B822" s="93">
        <v>45841</v>
      </c>
      <c r="C822" s="83" t="s">
        <v>1046</v>
      </c>
      <c r="D822" s="113" t="s">
        <v>2174</v>
      </c>
      <c r="F822" s="120">
        <v>50000</v>
      </c>
      <c r="G822" s="85">
        <v>1</v>
      </c>
      <c r="I822" s="80">
        <v>50000</v>
      </c>
    </row>
    <row r="823" spans="1:10" ht="18" customHeight="1" x14ac:dyDescent="0.3">
      <c r="A823" s="82">
        <v>815</v>
      </c>
      <c r="B823" s="93">
        <v>45841</v>
      </c>
      <c r="C823" s="83" t="s">
        <v>2718</v>
      </c>
      <c r="D823" s="113" t="s">
        <v>1125</v>
      </c>
      <c r="J823" s="80">
        <v>-150000</v>
      </c>
    </row>
    <row r="824" spans="1:10" ht="18" customHeight="1" x14ac:dyDescent="0.3">
      <c r="A824" s="82">
        <v>816</v>
      </c>
      <c r="B824" s="93">
        <v>45841</v>
      </c>
      <c r="C824" s="83" t="s">
        <v>2755</v>
      </c>
      <c r="D824" s="113" t="s">
        <v>1555</v>
      </c>
      <c r="F824" s="120">
        <v>1600000</v>
      </c>
      <c r="G824" s="85">
        <v>1</v>
      </c>
      <c r="I824" s="80">
        <v>1600000</v>
      </c>
    </row>
    <row r="825" spans="1:10" ht="18" customHeight="1" x14ac:dyDescent="0.3">
      <c r="A825" s="82">
        <v>817</v>
      </c>
      <c r="B825" s="93">
        <v>45841</v>
      </c>
      <c r="C825" s="83" t="s">
        <v>1803</v>
      </c>
      <c r="D825" s="113" t="s">
        <v>1490</v>
      </c>
      <c r="F825" s="120">
        <v>350000</v>
      </c>
      <c r="G825" s="85">
        <v>1</v>
      </c>
      <c r="I825" s="80">
        <v>350000</v>
      </c>
    </row>
    <row r="826" spans="1:10" ht="18" customHeight="1" x14ac:dyDescent="0.3">
      <c r="A826" s="82">
        <v>818</v>
      </c>
      <c r="B826" s="93">
        <v>45841</v>
      </c>
      <c r="C826" s="83" t="s">
        <v>2254</v>
      </c>
      <c r="D826" s="113" t="s">
        <v>1201</v>
      </c>
      <c r="F826" s="120">
        <v>1200000</v>
      </c>
      <c r="G826" s="85">
        <v>1</v>
      </c>
      <c r="I826" s="80">
        <v>1200000</v>
      </c>
    </row>
    <row r="827" spans="1:10" ht="18" customHeight="1" x14ac:dyDescent="0.3">
      <c r="A827" s="82">
        <v>819</v>
      </c>
      <c r="B827" s="93">
        <v>45841</v>
      </c>
      <c r="C827" s="83" t="s">
        <v>1574</v>
      </c>
      <c r="D827" s="113" t="s">
        <v>1201</v>
      </c>
      <c r="F827" s="120">
        <v>1200000</v>
      </c>
      <c r="G827" s="85">
        <v>1</v>
      </c>
      <c r="H827" s="126">
        <v>120000</v>
      </c>
      <c r="I827" s="80">
        <v>1320000</v>
      </c>
    </row>
    <row r="828" spans="1:10" ht="18" customHeight="1" x14ac:dyDescent="0.3">
      <c r="A828" s="82">
        <v>820</v>
      </c>
      <c r="B828" s="93">
        <v>45841</v>
      </c>
      <c r="C828" s="83" t="s">
        <v>2755</v>
      </c>
      <c r="D828" s="113" t="s">
        <v>1125</v>
      </c>
      <c r="J828" s="80">
        <v>-1600000</v>
      </c>
    </row>
    <row r="829" spans="1:10" ht="18" customHeight="1" x14ac:dyDescent="0.3">
      <c r="A829" s="82">
        <v>821</v>
      </c>
      <c r="B829" s="93">
        <v>45841</v>
      </c>
      <c r="C829" s="83" t="s">
        <v>2254</v>
      </c>
      <c r="D829" s="113" t="s">
        <v>1125</v>
      </c>
      <c r="J829" s="80">
        <v>-1200000</v>
      </c>
    </row>
    <row r="830" spans="1:10" ht="18" customHeight="1" x14ac:dyDescent="0.3">
      <c r="A830" s="82">
        <v>822</v>
      </c>
      <c r="B830" s="93">
        <v>45841</v>
      </c>
      <c r="C830" s="83" t="s">
        <v>1955</v>
      </c>
      <c r="D830" s="113" t="s">
        <v>1125</v>
      </c>
      <c r="J830" s="80">
        <v>-1870000</v>
      </c>
    </row>
    <row r="831" spans="1:10" ht="18" customHeight="1" x14ac:dyDescent="0.3">
      <c r="A831" s="82">
        <v>823</v>
      </c>
      <c r="B831" s="93">
        <v>45842</v>
      </c>
      <c r="C831" s="83" t="s">
        <v>2765</v>
      </c>
      <c r="D831" s="113" t="s">
        <v>2173</v>
      </c>
      <c r="F831" s="120">
        <v>1600000</v>
      </c>
      <c r="G831" s="85">
        <v>1</v>
      </c>
      <c r="H831" s="126">
        <v>160000</v>
      </c>
      <c r="I831" s="80">
        <v>1760000</v>
      </c>
    </row>
    <row r="832" spans="1:10" ht="18" customHeight="1" x14ac:dyDescent="0.3">
      <c r="A832" s="82">
        <v>824</v>
      </c>
      <c r="B832" s="93">
        <v>45842</v>
      </c>
      <c r="C832" s="83" t="s">
        <v>2765</v>
      </c>
      <c r="D832" s="113" t="s">
        <v>2174</v>
      </c>
      <c r="F832" s="120">
        <v>50000</v>
      </c>
      <c r="G832" s="85">
        <v>1</v>
      </c>
      <c r="H832" s="126">
        <v>5000</v>
      </c>
      <c r="I832" s="80">
        <v>55000</v>
      </c>
    </row>
    <row r="833" spans="1:10" ht="18" customHeight="1" x14ac:dyDescent="0.3">
      <c r="A833" s="82">
        <v>825</v>
      </c>
      <c r="B833" s="93">
        <v>45842</v>
      </c>
      <c r="C833" s="83" t="s">
        <v>1082</v>
      </c>
      <c r="D833" s="113" t="s">
        <v>1125</v>
      </c>
      <c r="J833" s="80">
        <v>-1450000</v>
      </c>
    </row>
    <row r="834" spans="1:10" ht="18" customHeight="1" x14ac:dyDescent="0.3">
      <c r="A834" s="82">
        <v>826</v>
      </c>
      <c r="B834" s="93">
        <v>45842</v>
      </c>
      <c r="C834" s="83" t="s">
        <v>2765</v>
      </c>
      <c r="D834" s="113" t="s">
        <v>1125</v>
      </c>
      <c r="J834" s="80">
        <v>-1815000</v>
      </c>
    </row>
    <row r="835" spans="1:10" ht="18" customHeight="1" x14ac:dyDescent="0.3">
      <c r="A835" s="82">
        <v>827</v>
      </c>
      <c r="B835" s="93">
        <v>45842</v>
      </c>
      <c r="C835" s="83" t="s">
        <v>1082</v>
      </c>
      <c r="D835" s="113" t="s">
        <v>2724</v>
      </c>
      <c r="J835" s="80">
        <v>-50000</v>
      </c>
    </row>
    <row r="836" spans="1:10" ht="18" customHeight="1" x14ac:dyDescent="0.3">
      <c r="A836" s="82">
        <v>828</v>
      </c>
      <c r="B836" s="93">
        <v>45842</v>
      </c>
      <c r="C836" s="83" t="s">
        <v>1592</v>
      </c>
      <c r="D836" s="113" t="s">
        <v>1201</v>
      </c>
      <c r="F836" s="120">
        <v>1000000</v>
      </c>
      <c r="G836" s="85">
        <v>1</v>
      </c>
      <c r="I836" s="80">
        <v>1000000</v>
      </c>
    </row>
    <row r="837" spans="1:10" ht="18" customHeight="1" x14ac:dyDescent="0.3">
      <c r="A837" s="82">
        <v>829</v>
      </c>
      <c r="B837" s="93">
        <v>45842</v>
      </c>
      <c r="C837" s="83" t="s">
        <v>1574</v>
      </c>
      <c r="D837" s="113" t="s">
        <v>1699</v>
      </c>
      <c r="F837" s="120">
        <v>50000</v>
      </c>
      <c r="G837" s="85">
        <v>1</v>
      </c>
      <c r="H837" s="126">
        <v>5000</v>
      </c>
      <c r="I837" s="80">
        <v>55000</v>
      </c>
    </row>
    <row r="838" spans="1:10" ht="18" customHeight="1" x14ac:dyDescent="0.3">
      <c r="A838" s="82">
        <v>830</v>
      </c>
      <c r="B838" s="93">
        <v>45842</v>
      </c>
      <c r="C838" s="83" t="s">
        <v>1461</v>
      </c>
      <c r="D838" s="113" t="s">
        <v>2768</v>
      </c>
      <c r="F838" s="120">
        <v>1500000</v>
      </c>
      <c r="G838" s="85">
        <v>1</v>
      </c>
      <c r="H838" s="126" t="s">
        <v>2900</v>
      </c>
      <c r="I838" s="80">
        <v>1650000</v>
      </c>
    </row>
    <row r="839" spans="1:10" ht="18" customHeight="1" x14ac:dyDescent="0.3">
      <c r="A839" s="82">
        <v>831</v>
      </c>
      <c r="B839" s="93">
        <v>45842</v>
      </c>
      <c r="C839" s="83" t="s">
        <v>1147</v>
      </c>
      <c r="D839" s="113" t="s">
        <v>1201</v>
      </c>
      <c r="F839" s="120">
        <v>1200000</v>
      </c>
      <c r="G839" s="85">
        <v>1</v>
      </c>
      <c r="I839" s="80">
        <v>1200000</v>
      </c>
    </row>
    <row r="840" spans="1:10" ht="18" customHeight="1" x14ac:dyDescent="0.3">
      <c r="A840" s="82">
        <v>832</v>
      </c>
      <c r="B840" s="93">
        <v>45842</v>
      </c>
      <c r="C840" s="83" t="s">
        <v>2733</v>
      </c>
      <c r="D840" s="113" t="s">
        <v>1125</v>
      </c>
      <c r="J840" s="80">
        <v>-715000</v>
      </c>
    </row>
    <row r="841" spans="1:10" ht="18" customHeight="1" x14ac:dyDescent="0.3">
      <c r="A841" s="82">
        <v>833</v>
      </c>
      <c r="B841" s="93">
        <v>45842</v>
      </c>
      <c r="C841" s="83" t="s">
        <v>1467</v>
      </c>
      <c r="D841" s="113" t="s">
        <v>1125</v>
      </c>
      <c r="J841" s="80">
        <v>-1500000</v>
      </c>
    </row>
    <row r="842" spans="1:10" ht="18" customHeight="1" x14ac:dyDescent="0.3">
      <c r="A842" s="82">
        <v>834</v>
      </c>
      <c r="B842" s="93">
        <v>45842</v>
      </c>
      <c r="C842" s="83" t="s">
        <v>1803</v>
      </c>
      <c r="D842" s="113" t="s">
        <v>1125</v>
      </c>
      <c r="J842" s="80">
        <v>-350000</v>
      </c>
    </row>
    <row r="843" spans="1:10" ht="18" customHeight="1" x14ac:dyDescent="0.3">
      <c r="A843" s="82">
        <v>835</v>
      </c>
      <c r="B843" s="93">
        <v>45842</v>
      </c>
      <c r="C843" s="83" t="s">
        <v>1592</v>
      </c>
      <c r="D843" s="113" t="s">
        <v>1125</v>
      </c>
      <c r="J843" s="80">
        <v>-1000000</v>
      </c>
    </row>
    <row r="844" spans="1:10" ht="18" customHeight="1" x14ac:dyDescent="0.3">
      <c r="A844" s="82">
        <v>836</v>
      </c>
      <c r="B844" s="93">
        <v>45842</v>
      </c>
      <c r="C844" s="83" t="s">
        <v>1716</v>
      </c>
      <c r="D844" s="113" t="s">
        <v>1125</v>
      </c>
      <c r="J844" s="80">
        <v>-10000000</v>
      </c>
    </row>
    <row r="845" spans="1:10" ht="18" customHeight="1" x14ac:dyDescent="0.3">
      <c r="A845" s="82">
        <v>837</v>
      </c>
      <c r="B845" s="93">
        <v>45843</v>
      </c>
      <c r="C845" s="83" t="s">
        <v>1535</v>
      </c>
      <c r="D845" s="113" t="s">
        <v>1201</v>
      </c>
      <c r="F845" s="120">
        <v>1200000</v>
      </c>
      <c r="G845" s="85">
        <v>1</v>
      </c>
      <c r="I845" s="80">
        <v>1200000</v>
      </c>
    </row>
    <row r="846" spans="1:10" ht="18" customHeight="1" x14ac:dyDescent="0.3">
      <c r="A846" s="82">
        <v>838</v>
      </c>
      <c r="B846" s="93">
        <v>45843</v>
      </c>
      <c r="C846" s="83" t="s">
        <v>1535</v>
      </c>
      <c r="D846" s="113" t="s">
        <v>1490</v>
      </c>
      <c r="F846" s="120">
        <v>350000</v>
      </c>
      <c r="G846" s="85">
        <v>1</v>
      </c>
      <c r="I846" s="80">
        <v>350000</v>
      </c>
    </row>
    <row r="847" spans="1:10" ht="18" customHeight="1" x14ac:dyDescent="0.3">
      <c r="A847" s="82">
        <v>839</v>
      </c>
      <c r="B847" s="93">
        <v>45845</v>
      </c>
      <c r="C847" s="83" t="s">
        <v>1018</v>
      </c>
      <c r="D847" s="113" t="s">
        <v>1125</v>
      </c>
      <c r="J847" s="80">
        <v>-5582500</v>
      </c>
    </row>
    <row r="848" spans="1:10" ht="18" customHeight="1" x14ac:dyDescent="0.3">
      <c r="A848" s="82">
        <v>840</v>
      </c>
      <c r="B848" s="93">
        <v>45845</v>
      </c>
      <c r="C848" s="83" t="s">
        <v>1438</v>
      </c>
      <c r="D848" s="113" t="s">
        <v>1499</v>
      </c>
      <c r="F848" s="120">
        <v>1200000</v>
      </c>
      <c r="G848" s="85">
        <v>1</v>
      </c>
      <c r="I848" s="80">
        <v>1200000</v>
      </c>
    </row>
    <row r="849" spans="1:10" ht="18" customHeight="1" x14ac:dyDescent="0.3">
      <c r="A849" s="82">
        <v>841</v>
      </c>
      <c r="B849" s="93">
        <v>45845</v>
      </c>
      <c r="C849" s="83" t="s">
        <v>1438</v>
      </c>
      <c r="D849" s="113" t="s">
        <v>1500</v>
      </c>
      <c r="F849" s="120">
        <v>100000</v>
      </c>
      <c r="G849" s="85">
        <v>1</v>
      </c>
      <c r="I849" s="80">
        <v>100000</v>
      </c>
    </row>
    <row r="850" spans="1:10" ht="18" customHeight="1" x14ac:dyDescent="0.3">
      <c r="A850" s="82">
        <v>842</v>
      </c>
      <c r="B850" s="93">
        <v>45845</v>
      </c>
      <c r="C850" s="83" t="s">
        <v>1473</v>
      </c>
      <c r="D850" s="113" t="s">
        <v>2411</v>
      </c>
      <c r="F850" s="120">
        <v>1100000</v>
      </c>
      <c r="G850" s="85">
        <v>1</v>
      </c>
      <c r="I850" s="80">
        <v>1100000</v>
      </c>
    </row>
    <row r="851" spans="1:10" ht="18" customHeight="1" x14ac:dyDescent="0.3">
      <c r="A851" s="82">
        <v>843</v>
      </c>
      <c r="B851" s="93">
        <v>45845</v>
      </c>
      <c r="C851" s="83" t="s">
        <v>2782</v>
      </c>
      <c r="D851" s="113" t="s">
        <v>2173</v>
      </c>
      <c r="F851" s="120">
        <v>1500000</v>
      </c>
      <c r="G851" s="85">
        <v>1</v>
      </c>
      <c r="I851" s="80">
        <v>1500000</v>
      </c>
    </row>
    <row r="852" spans="1:10" ht="18" customHeight="1" x14ac:dyDescent="0.3">
      <c r="A852" s="82">
        <v>844</v>
      </c>
      <c r="B852" s="93">
        <v>45845</v>
      </c>
      <c r="C852" s="83" t="s">
        <v>2782</v>
      </c>
      <c r="D852" s="113" t="s">
        <v>2174</v>
      </c>
      <c r="F852" s="120">
        <v>50000</v>
      </c>
      <c r="G852" s="85">
        <v>1</v>
      </c>
      <c r="I852" s="80">
        <v>50000</v>
      </c>
    </row>
    <row r="853" spans="1:10" ht="18" customHeight="1" x14ac:dyDescent="0.3">
      <c r="A853" s="82">
        <v>845</v>
      </c>
      <c r="B853" s="93">
        <v>45845</v>
      </c>
      <c r="C853" s="83" t="s">
        <v>2590</v>
      </c>
      <c r="D853" s="113" t="s">
        <v>2173</v>
      </c>
      <c r="F853" s="120">
        <v>1500000</v>
      </c>
      <c r="G853" s="85">
        <v>1</v>
      </c>
      <c r="I853" s="80">
        <v>1500000</v>
      </c>
    </row>
    <row r="854" spans="1:10" ht="18" customHeight="1" x14ac:dyDescent="0.3">
      <c r="A854" s="82">
        <v>846</v>
      </c>
      <c r="B854" s="93">
        <v>45845</v>
      </c>
      <c r="C854" s="83" t="s">
        <v>2590</v>
      </c>
      <c r="D854" s="113" t="s">
        <v>2174</v>
      </c>
      <c r="F854" s="120">
        <v>50000</v>
      </c>
      <c r="G854" s="85">
        <v>1</v>
      </c>
      <c r="I854" s="80">
        <v>50000</v>
      </c>
    </row>
    <row r="855" spans="1:10" ht="18" customHeight="1" x14ac:dyDescent="0.3">
      <c r="A855" s="82">
        <v>847</v>
      </c>
      <c r="B855" s="93">
        <v>45845</v>
      </c>
      <c r="C855" s="83" t="s">
        <v>2776</v>
      </c>
      <c r="D855" s="113" t="s">
        <v>2173</v>
      </c>
      <c r="F855" s="120">
        <v>1500000</v>
      </c>
      <c r="G855" s="85">
        <v>1</v>
      </c>
      <c r="I855" s="80">
        <v>1500000</v>
      </c>
    </row>
    <row r="856" spans="1:10" ht="18" customHeight="1" x14ac:dyDescent="0.3">
      <c r="A856" s="82">
        <v>848</v>
      </c>
      <c r="B856" s="93">
        <v>45845</v>
      </c>
      <c r="C856" s="83" t="s">
        <v>2776</v>
      </c>
      <c r="D856" s="113" t="s">
        <v>2174</v>
      </c>
      <c r="F856" s="120">
        <v>50000</v>
      </c>
      <c r="G856" s="85">
        <v>1</v>
      </c>
      <c r="I856" s="80">
        <v>50000</v>
      </c>
    </row>
    <row r="857" spans="1:10" ht="18" customHeight="1" x14ac:dyDescent="0.3">
      <c r="A857" s="82">
        <v>849</v>
      </c>
      <c r="B857" s="93">
        <v>45845</v>
      </c>
      <c r="C857" s="83" t="s">
        <v>1147</v>
      </c>
      <c r="D857" s="113" t="s">
        <v>2393</v>
      </c>
      <c r="F857" s="120">
        <v>900000</v>
      </c>
      <c r="G857" s="85">
        <v>1</v>
      </c>
      <c r="I857" s="80">
        <v>900000</v>
      </c>
    </row>
    <row r="858" spans="1:10" ht="18" customHeight="1" x14ac:dyDescent="0.3">
      <c r="A858" s="82">
        <v>850</v>
      </c>
      <c r="B858" s="93">
        <v>45845</v>
      </c>
      <c r="C858" s="83" t="s">
        <v>1147</v>
      </c>
      <c r="D858" s="113" t="s">
        <v>2406</v>
      </c>
      <c r="F858" s="120">
        <v>50000</v>
      </c>
      <c r="G858" s="85">
        <v>1</v>
      </c>
      <c r="I858" s="80">
        <v>50000</v>
      </c>
    </row>
    <row r="859" spans="1:10" ht="18" customHeight="1" x14ac:dyDescent="0.3">
      <c r="A859" s="82">
        <v>851</v>
      </c>
      <c r="B859" s="93">
        <v>45845</v>
      </c>
      <c r="C859" s="83" t="s">
        <v>1864</v>
      </c>
      <c r="D859" s="113" t="s">
        <v>2179</v>
      </c>
      <c r="F859" s="120">
        <v>900000</v>
      </c>
      <c r="G859" s="85">
        <v>1</v>
      </c>
      <c r="I859" s="80">
        <v>900000</v>
      </c>
    </row>
    <row r="860" spans="1:10" ht="18" customHeight="1" x14ac:dyDescent="0.3">
      <c r="A860" s="82">
        <v>852</v>
      </c>
      <c r="B860" s="93">
        <v>45845</v>
      </c>
      <c r="C860" s="83" t="s">
        <v>1438</v>
      </c>
      <c r="D860" s="113" t="s">
        <v>2180</v>
      </c>
      <c r="F860" s="120">
        <v>510000</v>
      </c>
      <c r="G860" s="85">
        <v>1</v>
      </c>
      <c r="I860" s="80">
        <v>510000</v>
      </c>
    </row>
    <row r="861" spans="1:10" ht="18" customHeight="1" x14ac:dyDescent="0.3">
      <c r="A861" s="82">
        <v>853</v>
      </c>
      <c r="B861" s="93">
        <v>45845</v>
      </c>
      <c r="C861" s="83" t="s">
        <v>1438</v>
      </c>
      <c r="D861" s="113" t="s">
        <v>2183</v>
      </c>
      <c r="F861" s="120">
        <v>70000</v>
      </c>
      <c r="G861" s="85">
        <v>2</v>
      </c>
      <c r="I861" s="80">
        <v>140000</v>
      </c>
    </row>
    <row r="862" spans="1:10" ht="18" customHeight="1" x14ac:dyDescent="0.3">
      <c r="A862" s="82">
        <v>854</v>
      </c>
      <c r="B862" s="93">
        <v>45845</v>
      </c>
      <c r="C862" s="83" t="s">
        <v>1716</v>
      </c>
      <c r="D862" s="113" t="s">
        <v>2792</v>
      </c>
      <c r="F862" s="120">
        <v>200000</v>
      </c>
      <c r="G862" s="85">
        <v>1</v>
      </c>
      <c r="I862" s="80">
        <v>200000</v>
      </c>
    </row>
    <row r="863" spans="1:10" ht="18" customHeight="1" x14ac:dyDescent="0.3">
      <c r="A863" s="82">
        <v>855</v>
      </c>
      <c r="B863" s="93">
        <v>45845</v>
      </c>
      <c r="C863" s="83" t="s">
        <v>2776</v>
      </c>
      <c r="D863" s="113" t="s">
        <v>1125</v>
      </c>
      <c r="J863" s="80">
        <v>-1550000</v>
      </c>
    </row>
    <row r="864" spans="1:10" ht="18" customHeight="1" x14ac:dyDescent="0.3">
      <c r="A864" s="82">
        <v>856</v>
      </c>
      <c r="B864" s="93">
        <v>45845</v>
      </c>
      <c r="C864" s="83" t="s">
        <v>2782</v>
      </c>
      <c r="D864" s="113" t="s">
        <v>1125</v>
      </c>
      <c r="J864" s="80">
        <v>-1550000</v>
      </c>
    </row>
    <row r="865" spans="1:10" ht="18" customHeight="1" x14ac:dyDescent="0.3">
      <c r="A865" s="82">
        <v>857</v>
      </c>
      <c r="B865" s="93">
        <v>45845</v>
      </c>
      <c r="C865" s="83" t="s">
        <v>1864</v>
      </c>
      <c r="D865" s="113" t="s">
        <v>1125</v>
      </c>
      <c r="J865" s="80">
        <v>-900000</v>
      </c>
    </row>
    <row r="866" spans="1:10" ht="18" customHeight="1" x14ac:dyDescent="0.3">
      <c r="A866" s="82">
        <v>858</v>
      </c>
      <c r="B866" s="93">
        <v>45845</v>
      </c>
      <c r="C866" s="83" t="s">
        <v>1716</v>
      </c>
      <c r="D866" s="113" t="s">
        <v>2794</v>
      </c>
      <c r="J866" s="80">
        <v>-1870000</v>
      </c>
    </row>
    <row r="867" spans="1:10" ht="18" customHeight="1" x14ac:dyDescent="0.3">
      <c r="A867" s="82">
        <v>859</v>
      </c>
      <c r="B867" s="93">
        <v>45846</v>
      </c>
      <c r="C867" s="83" t="s">
        <v>1574</v>
      </c>
      <c r="D867" s="113" t="s">
        <v>1125</v>
      </c>
      <c r="J867" s="80">
        <v>-1375000</v>
      </c>
    </row>
    <row r="868" spans="1:10" ht="18" customHeight="1" x14ac:dyDescent="0.3">
      <c r="A868" s="82">
        <v>860</v>
      </c>
      <c r="B868" s="93">
        <v>45846</v>
      </c>
      <c r="C868" s="83" t="s">
        <v>1393</v>
      </c>
      <c r="D868" s="113" t="s">
        <v>1737</v>
      </c>
      <c r="F868" s="120">
        <v>450000</v>
      </c>
      <c r="G868" s="85">
        <v>1</v>
      </c>
      <c r="I868" s="80">
        <v>450000</v>
      </c>
    </row>
    <row r="869" spans="1:10" ht="18" customHeight="1" x14ac:dyDescent="0.3">
      <c r="A869" s="82">
        <v>861</v>
      </c>
      <c r="B869" s="93">
        <v>45846</v>
      </c>
      <c r="C869" s="83" t="s">
        <v>1393</v>
      </c>
      <c r="D869" s="113" t="s">
        <v>2180</v>
      </c>
      <c r="F869" s="120">
        <v>490000</v>
      </c>
      <c r="G869" s="85">
        <v>1</v>
      </c>
      <c r="I869" s="80">
        <v>490000</v>
      </c>
    </row>
    <row r="870" spans="1:10" ht="18" customHeight="1" x14ac:dyDescent="0.3">
      <c r="A870" s="82">
        <v>862</v>
      </c>
      <c r="B870" s="93">
        <v>45846</v>
      </c>
      <c r="C870" s="83" t="s">
        <v>1393</v>
      </c>
      <c r="D870" s="113" t="s">
        <v>2181</v>
      </c>
      <c r="F870" s="120">
        <v>130000</v>
      </c>
      <c r="G870" s="85">
        <v>1</v>
      </c>
      <c r="I870" s="80">
        <v>130000</v>
      </c>
    </row>
    <row r="871" spans="1:10" ht="18" customHeight="1" x14ac:dyDescent="0.3">
      <c r="A871" s="82">
        <v>863</v>
      </c>
      <c r="B871" s="93">
        <v>45846</v>
      </c>
      <c r="C871" s="83" t="s">
        <v>1393</v>
      </c>
      <c r="D871" s="113" t="s">
        <v>2185</v>
      </c>
      <c r="F871" s="120">
        <v>10000</v>
      </c>
      <c r="G871" s="85">
        <v>1</v>
      </c>
      <c r="I871" s="80">
        <v>10000</v>
      </c>
    </row>
    <row r="872" spans="1:10" ht="18" customHeight="1" x14ac:dyDescent="0.3">
      <c r="A872" s="82">
        <v>864</v>
      </c>
      <c r="B872" s="93">
        <v>45846</v>
      </c>
      <c r="C872" s="83" t="s">
        <v>1393</v>
      </c>
      <c r="D872" s="113" t="s">
        <v>2184</v>
      </c>
      <c r="F872" s="120">
        <v>30000</v>
      </c>
      <c r="G872" s="85">
        <v>1</v>
      </c>
      <c r="I872" s="80">
        <v>30000</v>
      </c>
    </row>
    <row r="873" spans="1:10" ht="18" customHeight="1" x14ac:dyDescent="0.3">
      <c r="A873" s="82">
        <v>865</v>
      </c>
      <c r="B873" s="93">
        <v>45846</v>
      </c>
      <c r="C873" s="83" t="s">
        <v>2782</v>
      </c>
      <c r="D873" s="113" t="s">
        <v>2798</v>
      </c>
      <c r="F873" s="120">
        <v>400000</v>
      </c>
      <c r="G873" s="85">
        <v>1</v>
      </c>
      <c r="I873" s="80">
        <v>400000</v>
      </c>
    </row>
    <row r="874" spans="1:10" ht="18" customHeight="1" x14ac:dyDescent="0.3">
      <c r="A874" s="82">
        <v>866</v>
      </c>
      <c r="B874" s="93">
        <v>45846</v>
      </c>
      <c r="C874" s="83" t="s">
        <v>2782</v>
      </c>
      <c r="D874" s="113" t="s">
        <v>2176</v>
      </c>
      <c r="F874" s="120">
        <v>70000</v>
      </c>
      <c r="G874" s="85">
        <v>1</v>
      </c>
      <c r="I874" s="80">
        <v>70000</v>
      </c>
    </row>
    <row r="875" spans="1:10" ht="18" customHeight="1" x14ac:dyDescent="0.3">
      <c r="A875" s="82">
        <v>867</v>
      </c>
      <c r="B875" s="93">
        <v>45846</v>
      </c>
      <c r="C875" s="83" t="s">
        <v>1535</v>
      </c>
      <c r="D875" s="113" t="s">
        <v>1201</v>
      </c>
      <c r="F875" s="120">
        <v>1200000</v>
      </c>
      <c r="G875" s="85">
        <v>1</v>
      </c>
      <c r="I875" s="80">
        <v>1200000</v>
      </c>
    </row>
    <row r="876" spans="1:10" ht="18" customHeight="1" x14ac:dyDescent="0.3">
      <c r="A876" s="82">
        <v>868</v>
      </c>
      <c r="B876" s="93">
        <v>45846</v>
      </c>
      <c r="C876" s="83" t="s">
        <v>1535</v>
      </c>
      <c r="D876" s="113" t="s">
        <v>1490</v>
      </c>
      <c r="F876" s="120">
        <v>350000</v>
      </c>
      <c r="G876" s="85">
        <v>1</v>
      </c>
      <c r="I876" s="80">
        <v>350000</v>
      </c>
    </row>
    <row r="877" spans="1:10" ht="18" customHeight="1" x14ac:dyDescent="0.3">
      <c r="A877" s="82">
        <v>869</v>
      </c>
      <c r="B877" s="93">
        <v>45846</v>
      </c>
      <c r="C877" s="83" t="s">
        <v>1803</v>
      </c>
      <c r="D877" s="113" t="s">
        <v>1758</v>
      </c>
      <c r="F877" s="120">
        <v>65000</v>
      </c>
      <c r="G877" s="85">
        <v>1</v>
      </c>
      <c r="I877" s="80">
        <v>65000</v>
      </c>
    </row>
    <row r="878" spans="1:10" ht="18" customHeight="1" x14ac:dyDescent="0.3">
      <c r="A878" s="82">
        <v>870</v>
      </c>
      <c r="B878" s="93">
        <v>45846</v>
      </c>
      <c r="C878" s="83" t="s">
        <v>1803</v>
      </c>
      <c r="D878" s="113" t="s">
        <v>1758</v>
      </c>
      <c r="F878" s="120">
        <v>25000</v>
      </c>
      <c r="G878" s="85">
        <v>1</v>
      </c>
      <c r="I878" s="80">
        <v>25000</v>
      </c>
    </row>
    <row r="879" spans="1:10" ht="18" customHeight="1" x14ac:dyDescent="0.3">
      <c r="A879" s="82">
        <v>871</v>
      </c>
      <c r="B879" s="93">
        <v>45846</v>
      </c>
      <c r="C879" s="83" t="s">
        <v>2802</v>
      </c>
      <c r="D879" s="113" t="s">
        <v>1730</v>
      </c>
      <c r="F879" s="120">
        <v>450000</v>
      </c>
      <c r="G879" s="85">
        <v>1</v>
      </c>
      <c r="I879" s="80">
        <v>450000</v>
      </c>
    </row>
    <row r="880" spans="1:10" ht="18" customHeight="1" x14ac:dyDescent="0.3">
      <c r="A880" s="82">
        <v>872</v>
      </c>
      <c r="B880" s="93">
        <v>45846</v>
      </c>
      <c r="C880" s="83" t="s">
        <v>1015</v>
      </c>
      <c r="D880" s="113" t="s">
        <v>2807</v>
      </c>
      <c r="F880" s="120">
        <v>1000000</v>
      </c>
      <c r="G880" s="85">
        <v>1</v>
      </c>
      <c r="H880" s="126">
        <v>100000</v>
      </c>
      <c r="I880" s="80">
        <v>1100000</v>
      </c>
    </row>
    <row r="881" spans="1:10" ht="18" customHeight="1" x14ac:dyDescent="0.3">
      <c r="A881" s="82">
        <v>873</v>
      </c>
      <c r="B881" s="93">
        <v>45846</v>
      </c>
      <c r="C881" s="83" t="s">
        <v>1580</v>
      </c>
      <c r="D881" s="113" t="s">
        <v>1201</v>
      </c>
      <c r="F881" s="120">
        <v>1200000</v>
      </c>
      <c r="G881" s="85">
        <v>1</v>
      </c>
      <c r="H881" s="126">
        <v>120000</v>
      </c>
      <c r="I881" s="80">
        <v>1320000</v>
      </c>
    </row>
    <row r="882" spans="1:10" ht="18" customHeight="1" x14ac:dyDescent="0.3">
      <c r="A882" s="82">
        <v>874</v>
      </c>
      <c r="B882" s="93">
        <v>45846</v>
      </c>
      <c r="C882" s="83" t="s">
        <v>1571</v>
      </c>
      <c r="D882" s="113" t="s">
        <v>2179</v>
      </c>
      <c r="F882" s="120">
        <v>1400000</v>
      </c>
      <c r="G882" s="85">
        <v>1</v>
      </c>
      <c r="H882" s="126">
        <v>140000</v>
      </c>
      <c r="I882" s="80">
        <v>1540000</v>
      </c>
    </row>
    <row r="883" spans="1:10" ht="18" customHeight="1" x14ac:dyDescent="0.3">
      <c r="A883" s="82">
        <v>875</v>
      </c>
      <c r="B883" s="93">
        <v>45846</v>
      </c>
      <c r="C883" s="83" t="s">
        <v>1571</v>
      </c>
      <c r="D883" s="113" t="s">
        <v>2183</v>
      </c>
      <c r="F883" s="120">
        <v>70000</v>
      </c>
      <c r="G883" s="85">
        <v>1</v>
      </c>
      <c r="H883" s="126">
        <v>7000</v>
      </c>
      <c r="I883" s="80">
        <v>77000</v>
      </c>
    </row>
    <row r="884" spans="1:10" ht="18" customHeight="1" x14ac:dyDescent="0.3">
      <c r="A884" s="82">
        <v>876</v>
      </c>
      <c r="B884" s="93">
        <v>45846</v>
      </c>
      <c r="C884" s="83" t="s">
        <v>1571</v>
      </c>
      <c r="D884" s="113" t="s">
        <v>2184</v>
      </c>
      <c r="F884" s="120">
        <v>32000</v>
      </c>
      <c r="G884" s="85">
        <v>1</v>
      </c>
      <c r="H884" s="126">
        <v>3200</v>
      </c>
      <c r="I884" s="80">
        <v>35200</v>
      </c>
    </row>
    <row r="885" spans="1:10" ht="18" customHeight="1" x14ac:dyDescent="0.3">
      <c r="A885" s="82">
        <v>877</v>
      </c>
      <c r="B885" s="93">
        <v>45846</v>
      </c>
      <c r="C885" s="83" t="s">
        <v>1571</v>
      </c>
      <c r="D885" s="113" t="s">
        <v>1513</v>
      </c>
      <c r="F885" s="120">
        <v>20000</v>
      </c>
      <c r="G885" s="85">
        <v>1</v>
      </c>
      <c r="H885" s="126">
        <v>2000</v>
      </c>
      <c r="I885" s="80">
        <v>22000</v>
      </c>
    </row>
    <row r="886" spans="1:10" ht="18" customHeight="1" x14ac:dyDescent="0.3">
      <c r="A886" s="82">
        <v>878</v>
      </c>
      <c r="B886" s="93">
        <v>45846</v>
      </c>
      <c r="C886" s="83" t="s">
        <v>1571</v>
      </c>
      <c r="D886" s="113" t="s">
        <v>2180</v>
      </c>
      <c r="F886" s="120">
        <v>517273</v>
      </c>
      <c r="G886" s="85">
        <v>1</v>
      </c>
      <c r="H886" s="126">
        <v>51727</v>
      </c>
      <c r="I886" s="80">
        <v>569000</v>
      </c>
    </row>
    <row r="887" spans="1:10" ht="18" customHeight="1" x14ac:dyDescent="0.3">
      <c r="A887" s="82">
        <v>879</v>
      </c>
      <c r="B887" s="93">
        <v>45846</v>
      </c>
      <c r="C887" s="83" t="s">
        <v>1147</v>
      </c>
      <c r="D887" s="113" t="s">
        <v>1201</v>
      </c>
      <c r="F887" s="120">
        <v>1200000</v>
      </c>
      <c r="G887" s="85">
        <v>1</v>
      </c>
      <c r="I887" s="80">
        <v>1200000</v>
      </c>
    </row>
    <row r="888" spans="1:10" ht="18" customHeight="1" x14ac:dyDescent="0.3">
      <c r="A888" s="82">
        <v>880</v>
      </c>
      <c r="B888" s="93">
        <v>45846</v>
      </c>
      <c r="C888" s="83" t="s">
        <v>2590</v>
      </c>
      <c r="D888" s="113" t="s">
        <v>1125</v>
      </c>
      <c r="J888" s="80">
        <v>-1550000</v>
      </c>
    </row>
    <row r="889" spans="1:10" ht="18" customHeight="1" x14ac:dyDescent="0.3">
      <c r="A889" s="82">
        <v>881</v>
      </c>
      <c r="B889" s="93">
        <v>45846</v>
      </c>
      <c r="C889" s="83" t="s">
        <v>2782</v>
      </c>
      <c r="D889" s="113" t="s">
        <v>1125</v>
      </c>
      <c r="J889" s="80">
        <v>-470000</v>
      </c>
    </row>
    <row r="890" spans="1:10" ht="18" customHeight="1" x14ac:dyDescent="0.3">
      <c r="A890" s="82">
        <v>882</v>
      </c>
      <c r="B890" s="93">
        <v>45847</v>
      </c>
      <c r="C890" s="83" t="s">
        <v>1393</v>
      </c>
      <c r="D890" s="113" t="s">
        <v>1737</v>
      </c>
      <c r="F890" s="120">
        <v>650000</v>
      </c>
      <c r="G890" s="85">
        <v>1</v>
      </c>
      <c r="I890" s="80">
        <v>650000</v>
      </c>
    </row>
    <row r="891" spans="1:10" ht="18" customHeight="1" x14ac:dyDescent="0.3">
      <c r="A891" s="82">
        <v>883</v>
      </c>
      <c r="B891" s="93">
        <v>45847</v>
      </c>
      <c r="C891" s="83" t="s">
        <v>2403</v>
      </c>
      <c r="D891" s="113" t="s">
        <v>2021</v>
      </c>
      <c r="F891" s="120">
        <v>1500000</v>
      </c>
      <c r="G891" s="85">
        <v>1</v>
      </c>
      <c r="H891" s="126">
        <v>150000</v>
      </c>
      <c r="I891" s="80">
        <v>1650000</v>
      </c>
    </row>
    <row r="892" spans="1:10" ht="18" customHeight="1" x14ac:dyDescent="0.3">
      <c r="A892" s="82">
        <v>884</v>
      </c>
      <c r="B892" s="93">
        <v>45847</v>
      </c>
      <c r="C892" s="83" t="s">
        <v>2251</v>
      </c>
      <c r="D892" s="113" t="s">
        <v>2176</v>
      </c>
      <c r="F892" s="120">
        <v>70000</v>
      </c>
      <c r="G892" s="85">
        <v>1</v>
      </c>
      <c r="I892" s="80">
        <v>70000</v>
      </c>
    </row>
    <row r="893" spans="1:10" ht="18" customHeight="1" x14ac:dyDescent="0.3">
      <c r="A893" s="82">
        <v>885</v>
      </c>
      <c r="B893" s="93">
        <v>45847</v>
      </c>
      <c r="C893" s="83" t="s">
        <v>1438</v>
      </c>
      <c r="D893" s="113" t="s">
        <v>2173</v>
      </c>
      <c r="F893" s="120">
        <v>1500000</v>
      </c>
      <c r="G893" s="85">
        <v>1</v>
      </c>
      <c r="I893" s="80">
        <v>1500000</v>
      </c>
    </row>
    <row r="894" spans="1:10" ht="18" customHeight="1" x14ac:dyDescent="0.3">
      <c r="A894" s="82">
        <v>886</v>
      </c>
      <c r="B894" s="93">
        <v>45847</v>
      </c>
      <c r="C894" s="83" t="s">
        <v>1438</v>
      </c>
      <c r="D894" s="113" t="s">
        <v>2174</v>
      </c>
      <c r="F894" s="120">
        <v>50000</v>
      </c>
      <c r="G894" s="85">
        <v>1</v>
      </c>
      <c r="I894" s="80">
        <v>50000</v>
      </c>
    </row>
    <row r="895" spans="1:10" ht="18" customHeight="1" x14ac:dyDescent="0.3">
      <c r="A895" s="82">
        <v>887</v>
      </c>
      <c r="B895" s="93">
        <v>45847</v>
      </c>
      <c r="C895" s="83" t="s">
        <v>1716</v>
      </c>
      <c r="D895" s="113" t="s">
        <v>2323</v>
      </c>
      <c r="F895" s="120">
        <v>1200000</v>
      </c>
      <c r="G895" s="85">
        <v>1</v>
      </c>
      <c r="I895" s="80">
        <v>1200000</v>
      </c>
    </row>
    <row r="896" spans="1:10" ht="18" customHeight="1" x14ac:dyDescent="0.3">
      <c r="A896" s="82">
        <v>888</v>
      </c>
      <c r="B896" s="93">
        <v>45847</v>
      </c>
      <c r="C896" s="83" t="s">
        <v>1741</v>
      </c>
      <c r="D896" s="113" t="s">
        <v>2292</v>
      </c>
      <c r="F896" s="120">
        <v>650000</v>
      </c>
      <c r="G896" s="85">
        <v>2</v>
      </c>
      <c r="H896" s="126">
        <v>130000</v>
      </c>
      <c r="I896" s="80">
        <v>1430000</v>
      </c>
    </row>
    <row r="897" spans="1:10" ht="18" customHeight="1" x14ac:dyDescent="0.3">
      <c r="A897" s="82">
        <v>889</v>
      </c>
      <c r="B897" s="93">
        <v>45847</v>
      </c>
      <c r="C897" s="83" t="s">
        <v>1741</v>
      </c>
      <c r="D897" s="113" t="s">
        <v>1513</v>
      </c>
      <c r="F897" s="120">
        <v>20000</v>
      </c>
      <c r="G897" s="85">
        <v>1</v>
      </c>
      <c r="H897" s="126">
        <v>2000</v>
      </c>
      <c r="I897" s="80">
        <v>22000</v>
      </c>
    </row>
    <row r="898" spans="1:10" ht="18" customHeight="1" x14ac:dyDescent="0.3">
      <c r="A898" s="82">
        <v>890</v>
      </c>
      <c r="B898" s="93">
        <v>45847</v>
      </c>
      <c r="C898" s="83" t="s">
        <v>2251</v>
      </c>
      <c r="D898" s="113" t="s">
        <v>1125</v>
      </c>
      <c r="J898" s="80">
        <v>-70000</v>
      </c>
    </row>
    <row r="899" spans="1:10" ht="18" customHeight="1" x14ac:dyDescent="0.3">
      <c r="A899" s="82">
        <v>891</v>
      </c>
      <c r="B899" s="93">
        <v>45847</v>
      </c>
      <c r="C899" s="83" t="s">
        <v>2802</v>
      </c>
      <c r="D899" s="113" t="s">
        <v>1125</v>
      </c>
      <c r="J899" s="80">
        <v>-450000</v>
      </c>
    </row>
    <row r="900" spans="1:10" ht="18" customHeight="1" x14ac:dyDescent="0.3">
      <c r="A900" s="82">
        <v>892</v>
      </c>
      <c r="B900" s="93">
        <v>45848</v>
      </c>
      <c r="C900" s="83" t="s">
        <v>1580</v>
      </c>
      <c r="D900" s="113" t="s">
        <v>1125</v>
      </c>
      <c r="J900" s="80">
        <v>-1320000</v>
      </c>
    </row>
    <row r="901" spans="1:10" ht="18" customHeight="1" x14ac:dyDescent="0.3">
      <c r="A901" s="82">
        <v>893</v>
      </c>
      <c r="B901" s="93">
        <v>45848</v>
      </c>
      <c r="C901" s="83" t="s">
        <v>2403</v>
      </c>
      <c r="D901" s="113" t="s">
        <v>1125</v>
      </c>
      <c r="J901" s="80">
        <v>-1650000</v>
      </c>
    </row>
    <row r="902" spans="1:10" ht="18" customHeight="1" x14ac:dyDescent="0.3">
      <c r="A902" s="82">
        <v>894</v>
      </c>
      <c r="B902" s="93">
        <v>45848</v>
      </c>
      <c r="C902" s="83" t="s">
        <v>2718</v>
      </c>
      <c r="D902" s="113" t="s">
        <v>2180</v>
      </c>
      <c r="F902" s="120">
        <v>581818</v>
      </c>
      <c r="G902" s="85">
        <v>1</v>
      </c>
      <c r="H902" s="126">
        <v>58182</v>
      </c>
      <c r="I902" s="80">
        <v>640000</v>
      </c>
    </row>
    <row r="903" spans="1:10" ht="18" customHeight="1" x14ac:dyDescent="0.3">
      <c r="A903" s="82">
        <v>895</v>
      </c>
      <c r="B903" s="93">
        <v>45848</v>
      </c>
      <c r="C903" s="83" t="s">
        <v>2718</v>
      </c>
      <c r="D903" s="113" t="s">
        <v>2183</v>
      </c>
      <c r="F903" s="120">
        <v>80000</v>
      </c>
      <c r="G903" s="85">
        <v>1</v>
      </c>
      <c r="H903" s="126">
        <v>8000</v>
      </c>
      <c r="I903" s="80">
        <v>88000</v>
      </c>
    </row>
    <row r="904" spans="1:10" ht="18" customHeight="1" x14ac:dyDescent="0.3">
      <c r="A904" s="82">
        <v>896</v>
      </c>
      <c r="B904" s="93">
        <v>45848</v>
      </c>
      <c r="C904" s="83" t="s">
        <v>2718</v>
      </c>
      <c r="D904" s="113" t="s">
        <v>1896</v>
      </c>
      <c r="F904" s="120">
        <v>20000</v>
      </c>
      <c r="G904" s="85">
        <v>1</v>
      </c>
      <c r="H904" s="126">
        <v>2000</v>
      </c>
      <c r="I904" s="80">
        <v>22000</v>
      </c>
    </row>
    <row r="905" spans="1:10" ht="18" customHeight="1" x14ac:dyDescent="0.3">
      <c r="A905" s="82">
        <v>897</v>
      </c>
      <c r="B905" s="93">
        <v>45848</v>
      </c>
      <c r="C905" s="83" t="s">
        <v>2312</v>
      </c>
      <c r="D905" s="113" t="s">
        <v>2829</v>
      </c>
      <c r="F905" s="120">
        <v>150000</v>
      </c>
      <c r="G905" s="85">
        <v>1</v>
      </c>
      <c r="I905" s="80">
        <v>150000</v>
      </c>
    </row>
    <row r="906" spans="1:10" ht="18" customHeight="1" x14ac:dyDescent="0.3">
      <c r="A906" s="82">
        <v>898</v>
      </c>
      <c r="B906" s="93">
        <v>45848</v>
      </c>
      <c r="C906" s="83" t="s">
        <v>1393</v>
      </c>
      <c r="D906" s="113" t="s">
        <v>2097</v>
      </c>
      <c r="F906" s="120">
        <v>1000000</v>
      </c>
      <c r="G906" s="85">
        <v>1</v>
      </c>
      <c r="I906" s="80">
        <v>1000000</v>
      </c>
    </row>
    <row r="907" spans="1:10" ht="18" customHeight="1" x14ac:dyDescent="0.3">
      <c r="A907" s="82">
        <v>899</v>
      </c>
      <c r="B907" s="93">
        <v>45848</v>
      </c>
      <c r="C907" s="83" t="s">
        <v>1026</v>
      </c>
      <c r="D907" s="113" t="s">
        <v>2189</v>
      </c>
      <c r="F907" s="120">
        <v>1500000</v>
      </c>
      <c r="G907" s="85">
        <v>1</v>
      </c>
      <c r="I907" s="80">
        <v>1500000</v>
      </c>
    </row>
    <row r="908" spans="1:10" ht="18" customHeight="1" x14ac:dyDescent="0.3">
      <c r="A908" s="82">
        <v>900</v>
      </c>
      <c r="B908" s="93">
        <v>45847</v>
      </c>
      <c r="C908" s="83" t="s">
        <v>1015</v>
      </c>
      <c r="D908" s="113" t="s">
        <v>1201</v>
      </c>
      <c r="F908" s="120">
        <v>1200000</v>
      </c>
      <c r="G908" s="85">
        <v>1</v>
      </c>
      <c r="H908" s="126">
        <v>120000</v>
      </c>
      <c r="I908" s="80">
        <v>1320000</v>
      </c>
    </row>
    <row r="909" spans="1:10" ht="18" customHeight="1" x14ac:dyDescent="0.3">
      <c r="A909" s="82">
        <v>901</v>
      </c>
      <c r="B909" s="93">
        <v>45847</v>
      </c>
      <c r="C909" s="83" t="s">
        <v>1015</v>
      </c>
      <c r="D909" s="113" t="s">
        <v>2833</v>
      </c>
      <c r="F909" s="120">
        <v>129000</v>
      </c>
      <c r="G909" s="85">
        <v>1</v>
      </c>
      <c r="H909" s="126">
        <v>12900</v>
      </c>
      <c r="I909" s="80">
        <v>141900</v>
      </c>
    </row>
    <row r="910" spans="1:10" ht="18" customHeight="1" x14ac:dyDescent="0.3">
      <c r="A910" s="82">
        <v>902</v>
      </c>
      <c r="B910" s="93">
        <v>45847</v>
      </c>
      <c r="C910" s="83" t="s">
        <v>1015</v>
      </c>
      <c r="D910" s="113" t="s">
        <v>2406</v>
      </c>
      <c r="F910" s="120">
        <v>33000</v>
      </c>
      <c r="G910" s="85">
        <v>2</v>
      </c>
      <c r="H910" s="126">
        <v>6600</v>
      </c>
      <c r="I910" s="80">
        <v>72600</v>
      </c>
    </row>
    <row r="911" spans="1:10" ht="18" customHeight="1" x14ac:dyDescent="0.3">
      <c r="A911" s="82">
        <v>903</v>
      </c>
      <c r="B911" s="93">
        <v>45849</v>
      </c>
      <c r="C911" s="83" t="s">
        <v>1015</v>
      </c>
      <c r="D911" s="113" t="s">
        <v>1125</v>
      </c>
      <c r="J911" s="80">
        <v>-2634500</v>
      </c>
    </row>
    <row r="912" spans="1:10" ht="18" customHeight="1" x14ac:dyDescent="0.3">
      <c r="A912" s="82">
        <v>904</v>
      </c>
      <c r="B912" s="93">
        <v>45849</v>
      </c>
      <c r="C912" s="83" t="s">
        <v>1571</v>
      </c>
      <c r="D912" s="113" t="s">
        <v>2840</v>
      </c>
      <c r="F912" s="120">
        <v>13000</v>
      </c>
      <c r="G912" s="85">
        <v>1</v>
      </c>
      <c r="H912" s="126">
        <v>1300</v>
      </c>
      <c r="I912" s="80">
        <v>14300</v>
      </c>
    </row>
    <row r="913" spans="1:10" ht="18" customHeight="1" x14ac:dyDescent="0.3">
      <c r="A913" s="82">
        <v>905</v>
      </c>
      <c r="B913" s="93">
        <v>45849</v>
      </c>
      <c r="C913" s="83" t="s">
        <v>1571</v>
      </c>
      <c r="D913" s="113" t="s">
        <v>2842</v>
      </c>
      <c r="F913" s="120">
        <v>75000</v>
      </c>
      <c r="G913" s="85">
        <v>1</v>
      </c>
      <c r="H913" s="126">
        <v>7500</v>
      </c>
      <c r="I913" s="80">
        <v>82500</v>
      </c>
    </row>
    <row r="914" spans="1:10" ht="18" customHeight="1" x14ac:dyDescent="0.3">
      <c r="A914" s="82">
        <v>906</v>
      </c>
      <c r="B914" s="93">
        <v>45849</v>
      </c>
      <c r="C914" s="83" t="s">
        <v>1574</v>
      </c>
      <c r="D914" s="113" t="s">
        <v>2173</v>
      </c>
      <c r="F914" s="120">
        <v>1500000</v>
      </c>
      <c r="G914" s="85">
        <v>1</v>
      </c>
      <c r="H914" s="126">
        <v>150000</v>
      </c>
      <c r="I914" s="80">
        <v>1650000</v>
      </c>
    </row>
    <row r="915" spans="1:10" ht="18" customHeight="1" x14ac:dyDescent="0.3">
      <c r="A915" s="82">
        <v>907</v>
      </c>
      <c r="B915" s="93">
        <v>45849</v>
      </c>
      <c r="C915" s="83" t="s">
        <v>1574</v>
      </c>
      <c r="D915" s="113" t="s">
        <v>2174</v>
      </c>
      <c r="F915" s="120">
        <v>50000</v>
      </c>
      <c r="G915" s="85">
        <v>1</v>
      </c>
      <c r="H915" s="126">
        <v>5000</v>
      </c>
      <c r="I915" s="80">
        <v>55000</v>
      </c>
    </row>
    <row r="916" spans="1:10" ht="18" customHeight="1" x14ac:dyDescent="0.3">
      <c r="A916" s="82">
        <v>908</v>
      </c>
      <c r="B916" s="93">
        <v>45849</v>
      </c>
      <c r="C916" s="83" t="s">
        <v>1393</v>
      </c>
      <c r="D916" s="113" t="s">
        <v>1737</v>
      </c>
      <c r="F916" s="120">
        <v>1100000</v>
      </c>
      <c r="G916" s="85">
        <v>1</v>
      </c>
      <c r="I916" s="80">
        <v>1100000</v>
      </c>
    </row>
    <row r="917" spans="1:10" ht="18" customHeight="1" x14ac:dyDescent="0.3">
      <c r="A917" s="82">
        <v>909</v>
      </c>
      <c r="B917" s="93">
        <v>45849</v>
      </c>
      <c r="C917" s="83" t="s">
        <v>1452</v>
      </c>
      <c r="D917" s="113" t="s">
        <v>2742</v>
      </c>
      <c r="F917" s="120">
        <v>199000</v>
      </c>
      <c r="G917" s="85">
        <v>1</v>
      </c>
      <c r="I917" s="80">
        <v>199000</v>
      </c>
    </row>
    <row r="918" spans="1:10" ht="18" customHeight="1" x14ac:dyDescent="0.3">
      <c r="A918" s="82">
        <v>910</v>
      </c>
      <c r="B918" s="93">
        <v>45849</v>
      </c>
      <c r="C918" s="83" t="s">
        <v>1443</v>
      </c>
      <c r="D918" s="113" t="s">
        <v>1529</v>
      </c>
      <c r="F918" s="120">
        <v>450000</v>
      </c>
      <c r="G918" s="85">
        <v>1</v>
      </c>
      <c r="I918" s="80">
        <v>450000</v>
      </c>
    </row>
    <row r="919" spans="1:10" ht="18" customHeight="1" x14ac:dyDescent="0.3">
      <c r="A919" s="82">
        <v>911</v>
      </c>
      <c r="B919" s="93">
        <v>45849</v>
      </c>
      <c r="C919" s="83" t="s">
        <v>1580</v>
      </c>
      <c r="D919" s="113" t="s">
        <v>1201</v>
      </c>
      <c r="F919" s="120">
        <v>1200000</v>
      </c>
      <c r="G919" s="85">
        <v>1</v>
      </c>
      <c r="H919" s="126">
        <v>120000</v>
      </c>
      <c r="I919" s="80">
        <v>1320000</v>
      </c>
    </row>
    <row r="920" spans="1:10" ht="18" customHeight="1" x14ac:dyDescent="0.3">
      <c r="A920" s="82">
        <v>912</v>
      </c>
      <c r="B920" s="93">
        <v>45849</v>
      </c>
      <c r="C920" s="83" t="s">
        <v>1580</v>
      </c>
      <c r="D920" s="113" t="s">
        <v>1490</v>
      </c>
      <c r="F920" s="120">
        <v>350000</v>
      </c>
      <c r="G920" s="85">
        <v>1</v>
      </c>
      <c r="H920" s="126">
        <v>35000</v>
      </c>
      <c r="I920" s="80">
        <v>385000</v>
      </c>
    </row>
    <row r="921" spans="1:10" ht="18" customHeight="1" x14ac:dyDescent="0.3">
      <c r="A921" s="82">
        <v>913</v>
      </c>
      <c r="B921" s="93">
        <v>45849</v>
      </c>
      <c r="C921" s="83" t="s">
        <v>1580</v>
      </c>
      <c r="D921" s="113" t="s">
        <v>1731</v>
      </c>
      <c r="F921" s="120">
        <v>500000</v>
      </c>
      <c r="G921" s="85">
        <v>1</v>
      </c>
      <c r="H921" s="126">
        <v>50000</v>
      </c>
      <c r="I921" s="80">
        <v>550000</v>
      </c>
    </row>
    <row r="922" spans="1:10" ht="18" customHeight="1" x14ac:dyDescent="0.3">
      <c r="A922" s="82">
        <v>914</v>
      </c>
      <c r="B922" s="93">
        <v>45849</v>
      </c>
      <c r="C922" s="83" t="s">
        <v>1580</v>
      </c>
      <c r="D922" s="113" t="s">
        <v>2826</v>
      </c>
      <c r="F922" s="120">
        <v>500000</v>
      </c>
      <c r="G922" s="85">
        <v>1</v>
      </c>
      <c r="H922" s="126">
        <v>50000</v>
      </c>
      <c r="I922" s="80">
        <v>550000</v>
      </c>
    </row>
    <row r="923" spans="1:10" ht="18" customHeight="1" x14ac:dyDescent="0.3">
      <c r="A923" s="82">
        <v>915</v>
      </c>
      <c r="B923" s="93">
        <v>45849</v>
      </c>
      <c r="C923" s="83" t="s">
        <v>2851</v>
      </c>
      <c r="D923" s="113" t="s">
        <v>2173</v>
      </c>
      <c r="F923" s="120">
        <v>1500000</v>
      </c>
      <c r="G923" s="85">
        <v>1</v>
      </c>
      <c r="H923" s="126">
        <v>150000</v>
      </c>
      <c r="I923" s="80">
        <v>1650000</v>
      </c>
    </row>
    <row r="924" spans="1:10" ht="18" customHeight="1" x14ac:dyDescent="0.3">
      <c r="A924" s="82">
        <v>916</v>
      </c>
      <c r="B924" s="93">
        <v>45849</v>
      </c>
      <c r="C924" s="83" t="s">
        <v>2851</v>
      </c>
      <c r="D924" s="113" t="s">
        <v>2174</v>
      </c>
      <c r="F924" s="120">
        <v>50000</v>
      </c>
      <c r="G924" s="85">
        <v>1</v>
      </c>
      <c r="H924" s="126">
        <v>5000</v>
      </c>
      <c r="I924" s="80">
        <v>55000</v>
      </c>
    </row>
    <row r="925" spans="1:10" ht="18" customHeight="1" x14ac:dyDescent="0.3">
      <c r="A925" s="82">
        <v>917</v>
      </c>
      <c r="B925" s="93">
        <v>45849</v>
      </c>
      <c r="C925" s="83" t="s">
        <v>1574</v>
      </c>
      <c r="D925" s="113" t="s">
        <v>1125</v>
      </c>
      <c r="J925" s="80">
        <v>-1705000</v>
      </c>
    </row>
    <row r="926" spans="1:10" ht="18" customHeight="1" x14ac:dyDescent="0.3">
      <c r="A926" s="82">
        <v>918</v>
      </c>
      <c r="B926" s="93">
        <v>45849</v>
      </c>
      <c r="C926" s="83" t="s">
        <v>2851</v>
      </c>
      <c r="D926" s="113" t="s">
        <v>1125</v>
      </c>
      <c r="J926" s="80">
        <v>-1705000</v>
      </c>
    </row>
    <row r="927" spans="1:10" ht="18" customHeight="1" x14ac:dyDescent="0.3">
      <c r="A927" s="82">
        <v>919</v>
      </c>
      <c r="B927" s="93">
        <v>45849</v>
      </c>
      <c r="C927" s="83" t="s">
        <v>1443</v>
      </c>
      <c r="D927" s="113" t="s">
        <v>1125</v>
      </c>
      <c r="J927" s="80">
        <v>-450000</v>
      </c>
    </row>
    <row r="928" spans="1:10" ht="18" customHeight="1" x14ac:dyDescent="0.3">
      <c r="A928" s="82">
        <v>920</v>
      </c>
      <c r="B928" s="93">
        <v>45850</v>
      </c>
      <c r="C928" s="83" t="s">
        <v>1592</v>
      </c>
      <c r="D928" s="113" t="s">
        <v>2854</v>
      </c>
      <c r="F928" s="120">
        <v>170000</v>
      </c>
      <c r="G928" s="85">
        <v>1</v>
      </c>
      <c r="I928" s="80">
        <v>170000</v>
      </c>
    </row>
    <row r="929" spans="1:10" ht="18" customHeight="1" x14ac:dyDescent="0.3">
      <c r="A929" s="82">
        <v>921</v>
      </c>
      <c r="B929" s="93">
        <v>45850</v>
      </c>
      <c r="C929" s="83" t="s">
        <v>2312</v>
      </c>
      <c r="D929" s="113" t="s">
        <v>1125</v>
      </c>
      <c r="J929" s="80">
        <v>-150000</v>
      </c>
    </row>
    <row r="930" spans="1:10" ht="18" customHeight="1" x14ac:dyDescent="0.3">
      <c r="A930" s="82">
        <v>922</v>
      </c>
      <c r="B930" s="93">
        <v>45850</v>
      </c>
      <c r="C930" s="83" t="s">
        <v>1592</v>
      </c>
      <c r="D930" s="113" t="s">
        <v>1125</v>
      </c>
      <c r="J930" s="80">
        <v>-170000</v>
      </c>
    </row>
    <row r="931" spans="1:10" ht="18" customHeight="1" x14ac:dyDescent="0.3">
      <c r="A931" s="82">
        <v>923</v>
      </c>
      <c r="B931" s="93">
        <v>45850</v>
      </c>
      <c r="C931" s="83" t="s">
        <v>2718</v>
      </c>
      <c r="D931" s="113" t="s">
        <v>2179</v>
      </c>
      <c r="F931" s="120">
        <v>1500000</v>
      </c>
      <c r="G931" s="85">
        <v>1</v>
      </c>
      <c r="H931" s="126">
        <v>150000</v>
      </c>
      <c r="I931" s="80">
        <v>1650000</v>
      </c>
    </row>
    <row r="932" spans="1:10" ht="18" customHeight="1" x14ac:dyDescent="0.3">
      <c r="A932" s="82">
        <v>924</v>
      </c>
      <c r="B932" s="93">
        <v>45850</v>
      </c>
      <c r="C932" s="83" t="s">
        <v>1026</v>
      </c>
      <c r="D932" s="113" t="s">
        <v>1125</v>
      </c>
      <c r="J932" s="80">
        <v>-1500000</v>
      </c>
    </row>
    <row r="933" spans="1:10" ht="18" customHeight="1" x14ac:dyDescent="0.3">
      <c r="A933" s="82">
        <v>925</v>
      </c>
      <c r="B933" s="93">
        <v>45852</v>
      </c>
      <c r="C933" s="83" t="s">
        <v>1580</v>
      </c>
      <c r="D933" s="113" t="s">
        <v>1125</v>
      </c>
      <c r="J933" s="80">
        <v>-2805000</v>
      </c>
    </row>
    <row r="934" spans="1:10" ht="18" customHeight="1" x14ac:dyDescent="0.3">
      <c r="A934" s="82">
        <v>926</v>
      </c>
      <c r="B934" s="93">
        <v>45852</v>
      </c>
      <c r="C934" s="83" t="s">
        <v>2862</v>
      </c>
      <c r="D934" s="113" t="s">
        <v>2644</v>
      </c>
      <c r="F934" s="120">
        <v>1750000</v>
      </c>
      <c r="G934" s="85">
        <v>1</v>
      </c>
      <c r="H934" s="126" t="s">
        <v>2902</v>
      </c>
      <c r="I934" s="80">
        <v>1925000</v>
      </c>
    </row>
    <row r="935" spans="1:10" ht="18" customHeight="1" x14ac:dyDescent="0.3">
      <c r="A935" s="82">
        <v>927</v>
      </c>
      <c r="B935" s="93">
        <v>45852</v>
      </c>
      <c r="C935" s="83" t="s">
        <v>2866</v>
      </c>
      <c r="D935" s="113" t="s">
        <v>2377</v>
      </c>
      <c r="F935" s="120">
        <v>1100000</v>
      </c>
      <c r="G935" s="85">
        <v>1</v>
      </c>
      <c r="I935" s="80">
        <v>1100000</v>
      </c>
    </row>
    <row r="936" spans="1:10" ht="18" customHeight="1" x14ac:dyDescent="0.3">
      <c r="A936" s="82">
        <v>928</v>
      </c>
      <c r="B936" s="93">
        <v>45852</v>
      </c>
      <c r="C936" s="83" t="s">
        <v>1393</v>
      </c>
      <c r="D936" s="113" t="s">
        <v>1737</v>
      </c>
      <c r="F936" s="120">
        <v>650000</v>
      </c>
      <c r="G936" s="85">
        <v>1</v>
      </c>
      <c r="I936" s="80">
        <v>650000</v>
      </c>
    </row>
    <row r="937" spans="1:10" ht="18" customHeight="1" x14ac:dyDescent="0.3">
      <c r="A937" s="82">
        <v>929</v>
      </c>
      <c r="B937" s="93">
        <v>45852</v>
      </c>
      <c r="C937" s="83" t="s">
        <v>2403</v>
      </c>
      <c r="D937" s="113" t="s">
        <v>2021</v>
      </c>
      <c r="F937" s="120">
        <v>1500000</v>
      </c>
      <c r="G937" s="85">
        <v>1</v>
      </c>
      <c r="H937" s="126">
        <v>150000</v>
      </c>
      <c r="I937" s="80">
        <v>1650000</v>
      </c>
    </row>
    <row r="938" spans="1:10" ht="18" customHeight="1" x14ac:dyDescent="0.3">
      <c r="A938" s="82">
        <v>930</v>
      </c>
      <c r="B938" s="93">
        <v>45852</v>
      </c>
      <c r="C938" s="83" t="s">
        <v>2312</v>
      </c>
      <c r="D938" s="113" t="s">
        <v>2829</v>
      </c>
      <c r="F938" s="120">
        <v>150000</v>
      </c>
      <c r="G938" s="85">
        <v>1</v>
      </c>
      <c r="I938" s="80">
        <v>150000</v>
      </c>
    </row>
    <row r="939" spans="1:10" ht="18" customHeight="1" x14ac:dyDescent="0.3">
      <c r="A939" s="82">
        <v>931</v>
      </c>
      <c r="B939" s="93">
        <v>45852</v>
      </c>
      <c r="C939" s="83" t="s">
        <v>1592</v>
      </c>
      <c r="D939" s="113" t="s">
        <v>1203</v>
      </c>
      <c r="F939" s="120">
        <v>1200000</v>
      </c>
      <c r="G939" s="85">
        <v>1</v>
      </c>
      <c r="I939" s="80">
        <v>1200000</v>
      </c>
    </row>
    <row r="940" spans="1:10" ht="18" customHeight="1" x14ac:dyDescent="0.3">
      <c r="A940" s="82">
        <v>932</v>
      </c>
      <c r="B940" s="93">
        <v>45852</v>
      </c>
      <c r="C940" s="83" t="s">
        <v>1438</v>
      </c>
      <c r="D940" s="113" t="s">
        <v>2173</v>
      </c>
      <c r="F940" s="120">
        <v>1500000</v>
      </c>
      <c r="G940" s="85">
        <v>1</v>
      </c>
      <c r="I940" s="80">
        <v>1500000</v>
      </c>
    </row>
    <row r="941" spans="1:10" ht="18" customHeight="1" x14ac:dyDescent="0.3">
      <c r="A941" s="82">
        <v>933</v>
      </c>
      <c r="B941" s="93">
        <v>45852</v>
      </c>
      <c r="C941" s="83" t="s">
        <v>1438</v>
      </c>
      <c r="D941" s="113" t="s">
        <v>2174</v>
      </c>
      <c r="F941" s="120">
        <v>50000</v>
      </c>
      <c r="G941" s="85">
        <v>1</v>
      </c>
      <c r="I941" s="80">
        <v>50000</v>
      </c>
    </row>
    <row r="942" spans="1:10" ht="18" customHeight="1" x14ac:dyDescent="0.3">
      <c r="A942" s="82">
        <v>934</v>
      </c>
      <c r="B942" s="93">
        <v>45852</v>
      </c>
      <c r="C942" s="83" t="s">
        <v>1592</v>
      </c>
      <c r="D942" s="113" t="s">
        <v>1125</v>
      </c>
      <c r="J942" s="80">
        <v>-1200000</v>
      </c>
    </row>
    <row r="943" spans="1:10" ht="18" customHeight="1" x14ac:dyDescent="0.3">
      <c r="A943" s="82">
        <v>935</v>
      </c>
      <c r="B943" s="93">
        <v>45852</v>
      </c>
      <c r="C943" s="83" t="s">
        <v>2312</v>
      </c>
      <c r="D943" s="113" t="s">
        <v>1125</v>
      </c>
      <c r="J943" s="80">
        <v>-150000</v>
      </c>
    </row>
    <row r="944" spans="1:10" ht="18" customHeight="1" x14ac:dyDescent="0.3">
      <c r="A944" s="82">
        <v>936</v>
      </c>
      <c r="B944" s="93">
        <v>45852</v>
      </c>
      <c r="C944" s="83" t="s">
        <v>2862</v>
      </c>
      <c r="D944" s="113" t="s">
        <v>1125</v>
      </c>
      <c r="J944" s="80">
        <v>-1925000</v>
      </c>
    </row>
    <row r="945" spans="1:10" ht="18" customHeight="1" x14ac:dyDescent="0.3">
      <c r="A945" s="82">
        <v>937</v>
      </c>
      <c r="B945" s="93">
        <v>45853</v>
      </c>
      <c r="C945" s="83" t="s">
        <v>2403</v>
      </c>
      <c r="D945" s="113" t="s">
        <v>2173</v>
      </c>
      <c r="F945" s="120">
        <v>1500000</v>
      </c>
      <c r="G945" s="85">
        <v>1</v>
      </c>
      <c r="H945" s="126">
        <v>150000</v>
      </c>
      <c r="I945" s="80">
        <v>1650000</v>
      </c>
    </row>
    <row r="946" spans="1:10" ht="18" customHeight="1" x14ac:dyDescent="0.3">
      <c r="A946" s="82">
        <v>938</v>
      </c>
      <c r="B946" s="93">
        <v>45853</v>
      </c>
      <c r="C946" s="83" t="s">
        <v>2403</v>
      </c>
      <c r="D946" s="113" t="s">
        <v>2174</v>
      </c>
      <c r="F946" s="120">
        <v>50000</v>
      </c>
      <c r="G946" s="85">
        <v>1</v>
      </c>
      <c r="H946" s="126">
        <v>5000</v>
      </c>
      <c r="I946" s="80">
        <v>55000</v>
      </c>
    </row>
    <row r="947" spans="1:10" ht="18" customHeight="1" x14ac:dyDescent="0.3">
      <c r="A947" s="82">
        <v>939</v>
      </c>
      <c r="B947" s="93">
        <v>45853</v>
      </c>
      <c r="C947" s="83" t="s">
        <v>1015</v>
      </c>
      <c r="D947" s="113" t="s">
        <v>1203</v>
      </c>
      <c r="F947" s="120">
        <v>1200000</v>
      </c>
      <c r="G947" s="85">
        <v>1</v>
      </c>
      <c r="H947" s="126">
        <v>120000</v>
      </c>
      <c r="I947" s="80">
        <v>1320000</v>
      </c>
    </row>
    <row r="948" spans="1:10" ht="18" customHeight="1" x14ac:dyDescent="0.3">
      <c r="A948" s="82">
        <v>940</v>
      </c>
      <c r="B948" s="93">
        <v>45853</v>
      </c>
      <c r="C948" s="83" t="s">
        <v>2889</v>
      </c>
      <c r="D948" s="113" t="s">
        <v>2173</v>
      </c>
      <c r="F948" s="120">
        <v>1500000</v>
      </c>
      <c r="G948" s="85">
        <v>1</v>
      </c>
      <c r="H948" s="126">
        <v>150000</v>
      </c>
      <c r="I948" s="80">
        <v>1650000</v>
      </c>
    </row>
    <row r="949" spans="1:10" ht="18" customHeight="1" x14ac:dyDescent="0.3">
      <c r="A949" s="82">
        <v>941</v>
      </c>
      <c r="B949" s="93">
        <v>45853</v>
      </c>
      <c r="C949" s="83" t="s">
        <v>2889</v>
      </c>
      <c r="D949" s="113" t="s">
        <v>2174</v>
      </c>
      <c r="F949" s="120">
        <v>50000</v>
      </c>
      <c r="G949" s="85">
        <v>1</v>
      </c>
      <c r="H949" s="126">
        <v>5000</v>
      </c>
      <c r="I949" s="80">
        <v>55000</v>
      </c>
    </row>
    <row r="950" spans="1:10" ht="18" customHeight="1" x14ac:dyDescent="0.3">
      <c r="A950" s="82">
        <v>942</v>
      </c>
      <c r="B950" s="93">
        <v>45853</v>
      </c>
      <c r="C950" s="83" t="s">
        <v>2889</v>
      </c>
      <c r="D950" s="113" t="s">
        <v>4024</v>
      </c>
      <c r="F950" s="120">
        <v>250000</v>
      </c>
      <c r="G950" s="85">
        <v>1</v>
      </c>
      <c r="H950" s="126">
        <v>25000</v>
      </c>
      <c r="I950" s="80">
        <v>275000</v>
      </c>
    </row>
    <row r="951" spans="1:10" ht="18" customHeight="1" x14ac:dyDescent="0.3">
      <c r="A951" s="82">
        <v>943</v>
      </c>
      <c r="B951" s="93">
        <v>45853</v>
      </c>
      <c r="C951" s="83" t="s">
        <v>2312</v>
      </c>
      <c r="D951" s="113" t="s">
        <v>2171</v>
      </c>
      <c r="F951" s="120">
        <v>1500000</v>
      </c>
      <c r="G951" s="85">
        <v>1</v>
      </c>
      <c r="H951" s="126">
        <v>150000</v>
      </c>
      <c r="I951" s="80">
        <v>1650000</v>
      </c>
    </row>
    <row r="952" spans="1:10" ht="18" customHeight="1" x14ac:dyDescent="0.3">
      <c r="A952" s="82">
        <v>944</v>
      </c>
      <c r="B952" s="93">
        <v>45853</v>
      </c>
      <c r="C952" s="83" t="s">
        <v>1461</v>
      </c>
      <c r="D952" s="113" t="s">
        <v>2768</v>
      </c>
      <c r="F952" s="120">
        <v>1500000</v>
      </c>
      <c r="G952" s="85">
        <v>1</v>
      </c>
      <c r="H952" s="126" t="s">
        <v>2900</v>
      </c>
      <c r="I952" s="80">
        <v>1650000</v>
      </c>
    </row>
    <row r="953" spans="1:10" ht="18" customHeight="1" x14ac:dyDescent="0.3">
      <c r="A953" s="82">
        <v>945</v>
      </c>
      <c r="B953" s="93">
        <v>45853</v>
      </c>
      <c r="C953" s="83" t="s">
        <v>1147</v>
      </c>
      <c r="D953" s="113" t="s">
        <v>1711</v>
      </c>
      <c r="F953" s="120">
        <v>150000</v>
      </c>
      <c r="G953" s="85">
        <v>1</v>
      </c>
      <c r="I953" s="80">
        <v>150000</v>
      </c>
    </row>
    <row r="954" spans="1:10" ht="18" customHeight="1" x14ac:dyDescent="0.3">
      <c r="A954" s="82">
        <v>946</v>
      </c>
      <c r="B954" s="93">
        <v>45853</v>
      </c>
      <c r="C954" s="83" t="s">
        <v>1450</v>
      </c>
      <c r="D954" s="113" t="s">
        <v>1711</v>
      </c>
      <c r="F954" s="120">
        <v>150000</v>
      </c>
      <c r="G954" s="85">
        <v>2</v>
      </c>
      <c r="I954" s="80">
        <v>300000</v>
      </c>
    </row>
    <row r="955" spans="1:10" ht="18" customHeight="1" x14ac:dyDescent="0.3">
      <c r="A955" s="82">
        <v>947</v>
      </c>
      <c r="B955" s="93">
        <v>45853</v>
      </c>
      <c r="C955" s="83" t="s">
        <v>2883</v>
      </c>
      <c r="D955" s="113" t="s">
        <v>2189</v>
      </c>
      <c r="F955" s="120">
        <v>1500000</v>
      </c>
      <c r="G955" s="85">
        <v>1</v>
      </c>
      <c r="I955" s="80">
        <v>1500000</v>
      </c>
    </row>
    <row r="956" spans="1:10" ht="18" customHeight="1" x14ac:dyDescent="0.3">
      <c r="A956" s="82">
        <v>948</v>
      </c>
      <c r="B956" s="93">
        <v>45853</v>
      </c>
      <c r="C956" s="83" t="s">
        <v>2883</v>
      </c>
      <c r="D956" s="113" t="s">
        <v>2897</v>
      </c>
      <c r="F956" s="120">
        <v>50000</v>
      </c>
      <c r="G956" s="85">
        <v>1</v>
      </c>
      <c r="I956" s="80">
        <v>50000</v>
      </c>
    </row>
    <row r="957" spans="1:10" ht="18" customHeight="1" x14ac:dyDescent="0.3">
      <c r="A957" s="82">
        <v>949</v>
      </c>
      <c r="B957" s="93">
        <v>45853</v>
      </c>
      <c r="C957" s="83" t="s">
        <v>1716</v>
      </c>
      <c r="D957" s="113" t="s">
        <v>2706</v>
      </c>
      <c r="F957" s="120">
        <v>1550000</v>
      </c>
      <c r="G957" s="85">
        <v>1</v>
      </c>
      <c r="I957" s="80">
        <v>1550000</v>
      </c>
    </row>
    <row r="958" spans="1:10" ht="18" customHeight="1" x14ac:dyDescent="0.3">
      <c r="A958" s="82">
        <v>950</v>
      </c>
      <c r="B958" s="93">
        <v>45853</v>
      </c>
      <c r="C958" s="83" t="s">
        <v>2889</v>
      </c>
      <c r="D958" s="113" t="s">
        <v>1125</v>
      </c>
      <c r="J958" s="80">
        <v>-1980000</v>
      </c>
    </row>
    <row r="959" spans="1:10" ht="18" customHeight="1" x14ac:dyDescent="0.3">
      <c r="A959" s="82">
        <v>951</v>
      </c>
      <c r="B959" s="93">
        <v>45853</v>
      </c>
      <c r="C959" s="83" t="s">
        <v>2312</v>
      </c>
      <c r="D959" s="113" t="s">
        <v>1125</v>
      </c>
      <c r="J959" s="80">
        <v>-1650000</v>
      </c>
    </row>
    <row r="960" spans="1:10" ht="18" customHeight="1" x14ac:dyDescent="0.3">
      <c r="A960" s="82">
        <v>952</v>
      </c>
      <c r="B960" s="93">
        <v>45854</v>
      </c>
      <c r="C960" s="83" t="s">
        <v>2403</v>
      </c>
      <c r="D960" s="113" t="s">
        <v>1125</v>
      </c>
      <c r="J960" s="80">
        <v>-3355000</v>
      </c>
    </row>
    <row r="961" spans="1:10" ht="18" customHeight="1" x14ac:dyDescent="0.3">
      <c r="A961" s="82">
        <v>953</v>
      </c>
      <c r="B961" s="93">
        <v>45854</v>
      </c>
      <c r="C961" s="83" t="s">
        <v>2285</v>
      </c>
      <c r="D961" s="113" t="s">
        <v>2180</v>
      </c>
      <c r="F961" s="120">
        <v>517273</v>
      </c>
      <c r="G961" s="85">
        <v>1</v>
      </c>
      <c r="H961" s="126">
        <v>51727</v>
      </c>
      <c r="I961" s="80">
        <v>569000</v>
      </c>
    </row>
    <row r="962" spans="1:10" ht="18" customHeight="1" x14ac:dyDescent="0.3">
      <c r="A962" s="82">
        <v>954</v>
      </c>
      <c r="B962" s="93">
        <v>45854</v>
      </c>
      <c r="C962" s="83" t="s">
        <v>2285</v>
      </c>
      <c r="D962" s="113" t="s">
        <v>2183</v>
      </c>
      <c r="F962" s="120">
        <v>70000</v>
      </c>
      <c r="G962" s="85">
        <v>1</v>
      </c>
      <c r="H962" s="126">
        <v>7000</v>
      </c>
      <c r="I962" s="80">
        <v>77000</v>
      </c>
    </row>
    <row r="963" spans="1:10" ht="18" customHeight="1" x14ac:dyDescent="0.3">
      <c r="A963" s="82">
        <v>955</v>
      </c>
      <c r="B963" s="93">
        <v>45854</v>
      </c>
      <c r="C963" s="83" t="s">
        <v>1799</v>
      </c>
      <c r="D963" s="113" t="s">
        <v>2906</v>
      </c>
      <c r="F963" s="120">
        <v>120000</v>
      </c>
      <c r="G963" s="85">
        <v>1</v>
      </c>
      <c r="H963" s="126">
        <v>12000</v>
      </c>
      <c r="I963" s="80">
        <v>132000</v>
      </c>
    </row>
    <row r="964" spans="1:10" ht="18" customHeight="1" x14ac:dyDescent="0.3">
      <c r="A964" s="82">
        <v>956</v>
      </c>
      <c r="B964" s="93">
        <v>45854</v>
      </c>
      <c r="C964" s="83" t="s">
        <v>1665</v>
      </c>
      <c r="D964" s="113" t="s">
        <v>2173</v>
      </c>
      <c r="F964" s="120">
        <v>1500000</v>
      </c>
      <c r="G964" s="85">
        <v>1</v>
      </c>
      <c r="H964" s="126">
        <v>150000</v>
      </c>
      <c r="I964" s="80">
        <v>1650000</v>
      </c>
    </row>
    <row r="965" spans="1:10" ht="18" customHeight="1" x14ac:dyDescent="0.3">
      <c r="A965" s="82">
        <v>957</v>
      </c>
      <c r="B965" s="93">
        <v>45854</v>
      </c>
      <c r="C965" s="83" t="s">
        <v>1665</v>
      </c>
      <c r="D965" s="113" t="s">
        <v>2174</v>
      </c>
      <c r="F965" s="120">
        <v>50000</v>
      </c>
      <c r="G965" s="85">
        <v>1</v>
      </c>
      <c r="H965" s="126">
        <v>5000</v>
      </c>
      <c r="I965" s="80">
        <v>55000</v>
      </c>
    </row>
    <row r="966" spans="1:10" ht="18" customHeight="1" x14ac:dyDescent="0.3">
      <c r="A966" s="82">
        <v>958</v>
      </c>
      <c r="B966" s="93">
        <v>45854</v>
      </c>
      <c r="C966" s="83" t="s">
        <v>2909</v>
      </c>
      <c r="D966" s="113" t="s">
        <v>2173</v>
      </c>
      <c r="F966" s="120">
        <v>1500000</v>
      </c>
      <c r="G966" s="85">
        <v>1</v>
      </c>
      <c r="I966" s="80">
        <v>1500000</v>
      </c>
    </row>
    <row r="967" spans="1:10" ht="18" customHeight="1" x14ac:dyDescent="0.3">
      <c r="A967" s="82">
        <v>959</v>
      </c>
      <c r="B967" s="93">
        <v>45854</v>
      </c>
      <c r="C967" s="83" t="s">
        <v>2285</v>
      </c>
      <c r="D967" s="113" t="s">
        <v>1125</v>
      </c>
      <c r="J967" s="80">
        <v>-646000</v>
      </c>
    </row>
    <row r="968" spans="1:10" ht="18" customHeight="1" x14ac:dyDescent="0.3">
      <c r="A968" s="82">
        <v>960</v>
      </c>
      <c r="B968" s="93">
        <v>45854</v>
      </c>
      <c r="C968" s="83" t="s">
        <v>2909</v>
      </c>
      <c r="D968" s="113" t="s">
        <v>1125</v>
      </c>
      <c r="J968" s="80">
        <v>-1500000</v>
      </c>
    </row>
    <row r="969" spans="1:10" ht="18" customHeight="1" x14ac:dyDescent="0.3">
      <c r="A969" s="82">
        <v>961</v>
      </c>
      <c r="B969" s="93">
        <v>45853</v>
      </c>
      <c r="C969" s="83" t="s">
        <v>1461</v>
      </c>
      <c r="D969" s="113" t="s">
        <v>1125</v>
      </c>
      <c r="J969" s="80">
        <v>-1870000</v>
      </c>
    </row>
    <row r="970" spans="1:10" ht="18" customHeight="1" x14ac:dyDescent="0.3">
      <c r="A970" s="82">
        <v>962</v>
      </c>
      <c r="B970" s="93">
        <v>45854</v>
      </c>
      <c r="C970" s="83" t="s">
        <v>1046</v>
      </c>
      <c r="D970" s="113" t="s">
        <v>1125</v>
      </c>
      <c r="J970" s="80">
        <v>-1550000</v>
      </c>
    </row>
    <row r="971" spans="1:10" ht="18" customHeight="1" x14ac:dyDescent="0.3">
      <c r="A971" s="82">
        <v>963</v>
      </c>
      <c r="B971" s="93">
        <v>45853</v>
      </c>
      <c r="C971" s="83" t="s">
        <v>2883</v>
      </c>
      <c r="D971" s="113" t="s">
        <v>1125</v>
      </c>
      <c r="J971" s="80">
        <v>-1550000</v>
      </c>
    </row>
    <row r="972" spans="1:10" ht="18" customHeight="1" x14ac:dyDescent="0.3">
      <c r="A972" s="82">
        <v>964</v>
      </c>
      <c r="B972" s="93">
        <v>45854</v>
      </c>
      <c r="C972" s="83" t="s">
        <v>2866</v>
      </c>
      <c r="D972" s="113" t="s">
        <v>1125</v>
      </c>
      <c r="J972" s="80">
        <v>-1100000</v>
      </c>
    </row>
    <row r="973" spans="1:10" ht="18" customHeight="1" x14ac:dyDescent="0.3">
      <c r="A973" s="82">
        <v>965</v>
      </c>
      <c r="B973" s="93">
        <v>45855</v>
      </c>
      <c r="C973" s="83" t="s">
        <v>2094</v>
      </c>
      <c r="D973" s="113" t="s">
        <v>1125</v>
      </c>
      <c r="J973" s="80">
        <v>-1200000</v>
      </c>
    </row>
    <row r="974" spans="1:10" ht="18" customHeight="1" x14ac:dyDescent="0.3">
      <c r="A974" s="82">
        <v>966</v>
      </c>
      <c r="B974" s="93">
        <v>45855</v>
      </c>
      <c r="C974" s="83" t="s">
        <v>1018</v>
      </c>
      <c r="D974" s="113" t="s">
        <v>2912</v>
      </c>
      <c r="F974" s="120">
        <v>342000</v>
      </c>
      <c r="G974" s="85">
        <v>1</v>
      </c>
      <c r="I974" s="80">
        <v>342000</v>
      </c>
    </row>
    <row r="975" spans="1:10" ht="18" customHeight="1" x14ac:dyDescent="0.3">
      <c r="A975" s="82">
        <v>967</v>
      </c>
      <c r="B975" s="93">
        <v>45855</v>
      </c>
      <c r="C975" s="83" t="s">
        <v>1018</v>
      </c>
      <c r="D975" s="113" t="s">
        <v>2913</v>
      </c>
      <c r="F975" s="120">
        <v>354000</v>
      </c>
      <c r="G975" s="85">
        <v>1</v>
      </c>
      <c r="I975" s="80">
        <v>354000</v>
      </c>
    </row>
    <row r="976" spans="1:10" ht="18" customHeight="1" x14ac:dyDescent="0.3">
      <c r="A976" s="82">
        <v>968</v>
      </c>
      <c r="B976" s="93">
        <v>45855</v>
      </c>
      <c r="C976" s="83" t="s">
        <v>1018</v>
      </c>
      <c r="D976" s="113" t="s">
        <v>2917</v>
      </c>
      <c r="F976" s="120">
        <v>35000</v>
      </c>
      <c r="G976" s="85">
        <v>1</v>
      </c>
      <c r="I976" s="80">
        <v>35000</v>
      </c>
    </row>
    <row r="977" spans="1:10" ht="18" customHeight="1" x14ac:dyDescent="0.3">
      <c r="A977" s="82">
        <v>969</v>
      </c>
      <c r="B977" s="93">
        <v>45855</v>
      </c>
      <c r="C977" s="83" t="s">
        <v>1461</v>
      </c>
      <c r="D977" s="113" t="s">
        <v>2919</v>
      </c>
      <c r="F977" s="120">
        <v>900000</v>
      </c>
      <c r="G977" s="85">
        <v>1</v>
      </c>
      <c r="H977" s="126">
        <v>90000</v>
      </c>
      <c r="I977" s="80">
        <v>990000</v>
      </c>
    </row>
    <row r="978" spans="1:10" ht="18" customHeight="1" x14ac:dyDescent="0.3">
      <c r="A978" s="82">
        <v>970</v>
      </c>
      <c r="B978" s="93">
        <v>45855</v>
      </c>
      <c r="C978" s="83" t="s">
        <v>2616</v>
      </c>
      <c r="D978" s="113" t="s">
        <v>2283</v>
      </c>
      <c r="F978" s="120">
        <v>1700000</v>
      </c>
      <c r="G978" s="85">
        <v>1</v>
      </c>
      <c r="H978" s="126">
        <v>170000</v>
      </c>
      <c r="I978" s="80">
        <v>1870000</v>
      </c>
    </row>
    <row r="979" spans="1:10" ht="18" customHeight="1" x14ac:dyDescent="0.3">
      <c r="A979" s="82">
        <v>971</v>
      </c>
      <c r="B979" s="93">
        <v>45855</v>
      </c>
      <c r="C979" s="83" t="s">
        <v>1393</v>
      </c>
      <c r="D979" s="113" t="s">
        <v>2173</v>
      </c>
      <c r="F979" s="120">
        <v>1500000</v>
      </c>
      <c r="G979" s="85">
        <v>1</v>
      </c>
      <c r="I979" s="80">
        <v>1500000</v>
      </c>
    </row>
    <row r="980" spans="1:10" ht="18" customHeight="1" x14ac:dyDescent="0.3">
      <c r="A980" s="82">
        <v>972</v>
      </c>
      <c r="B980" s="93">
        <v>45856</v>
      </c>
      <c r="C980" s="83" t="s">
        <v>1443</v>
      </c>
      <c r="D980" s="113" t="s">
        <v>2180</v>
      </c>
      <c r="F980" s="120">
        <v>510000</v>
      </c>
      <c r="G980" s="85">
        <v>1</v>
      </c>
      <c r="H980" s="126" t="s">
        <v>2978</v>
      </c>
      <c r="I980" s="80">
        <v>561000</v>
      </c>
    </row>
    <row r="981" spans="1:10" ht="18" customHeight="1" x14ac:dyDescent="0.3">
      <c r="A981" s="82">
        <v>973</v>
      </c>
      <c r="B981" s="93">
        <v>45856</v>
      </c>
      <c r="C981" s="83" t="s">
        <v>1443</v>
      </c>
      <c r="D981" s="113" t="s">
        <v>2183</v>
      </c>
      <c r="F981" s="120">
        <v>70000</v>
      </c>
      <c r="G981" s="85">
        <v>1</v>
      </c>
      <c r="H981" s="126">
        <v>7000</v>
      </c>
      <c r="I981" s="80">
        <v>77000</v>
      </c>
    </row>
    <row r="982" spans="1:10" ht="18" customHeight="1" x14ac:dyDescent="0.3">
      <c r="A982" s="82">
        <v>974</v>
      </c>
      <c r="B982" s="93">
        <v>45856</v>
      </c>
      <c r="C982" s="83" t="s">
        <v>2928</v>
      </c>
      <c r="D982" s="113" t="s">
        <v>2173</v>
      </c>
      <c r="F982" s="120">
        <v>1700000</v>
      </c>
      <c r="G982" s="85">
        <v>1</v>
      </c>
      <c r="I982" s="80">
        <v>1700000</v>
      </c>
    </row>
    <row r="983" spans="1:10" ht="18" customHeight="1" x14ac:dyDescent="0.3">
      <c r="A983" s="82">
        <v>975</v>
      </c>
      <c r="B983" s="93">
        <v>45856</v>
      </c>
      <c r="C983" s="83" t="s">
        <v>2928</v>
      </c>
      <c r="D983" s="113" t="s">
        <v>2931</v>
      </c>
      <c r="F983" s="120">
        <v>100000</v>
      </c>
      <c r="G983" s="85">
        <v>1</v>
      </c>
      <c r="I983" s="80">
        <v>100000</v>
      </c>
    </row>
    <row r="984" spans="1:10" ht="18" customHeight="1" x14ac:dyDescent="0.3">
      <c r="A984" s="82">
        <v>976</v>
      </c>
      <c r="B984" s="93">
        <v>45856</v>
      </c>
      <c r="C984" s="83" t="s">
        <v>1473</v>
      </c>
      <c r="D984" s="113" t="s">
        <v>2933</v>
      </c>
      <c r="F984" s="120">
        <v>1000000</v>
      </c>
      <c r="G984" s="85">
        <v>1</v>
      </c>
      <c r="I984" s="80">
        <v>1000000</v>
      </c>
    </row>
    <row r="985" spans="1:10" ht="18" customHeight="1" x14ac:dyDescent="0.3">
      <c r="A985" s="82">
        <v>977</v>
      </c>
      <c r="B985" s="93">
        <v>45856</v>
      </c>
      <c r="C985" s="83" t="s">
        <v>2935</v>
      </c>
      <c r="D985" s="113" t="s">
        <v>1555</v>
      </c>
      <c r="F985" s="120">
        <v>1500000</v>
      </c>
      <c r="G985" s="85">
        <v>1</v>
      </c>
      <c r="I985" s="80">
        <v>1500000</v>
      </c>
    </row>
    <row r="986" spans="1:10" ht="18" customHeight="1" x14ac:dyDescent="0.3">
      <c r="A986" s="82">
        <v>978</v>
      </c>
      <c r="B986" s="93">
        <v>45856</v>
      </c>
      <c r="C986" s="83" t="s">
        <v>2935</v>
      </c>
      <c r="D986" s="113" t="s">
        <v>2936</v>
      </c>
      <c r="F986" s="120">
        <v>200000</v>
      </c>
      <c r="G986" s="85">
        <v>1</v>
      </c>
      <c r="I986" s="80">
        <v>200000</v>
      </c>
    </row>
    <row r="987" spans="1:10" ht="18" customHeight="1" x14ac:dyDescent="0.3">
      <c r="A987" s="82">
        <v>979</v>
      </c>
      <c r="B987" s="93">
        <v>45856</v>
      </c>
      <c r="C987" s="83" t="s">
        <v>1841</v>
      </c>
      <c r="D987" s="113" t="s">
        <v>2180</v>
      </c>
      <c r="F987" s="120">
        <v>510000</v>
      </c>
      <c r="G987" s="85">
        <v>1</v>
      </c>
      <c r="I987" s="80">
        <v>510000</v>
      </c>
    </row>
    <row r="988" spans="1:10" ht="18" customHeight="1" x14ac:dyDescent="0.3">
      <c r="A988" s="82">
        <v>980</v>
      </c>
      <c r="B988" s="93">
        <v>45856</v>
      </c>
      <c r="C988" s="83" t="s">
        <v>1974</v>
      </c>
      <c r="D988" s="113" t="s">
        <v>1201</v>
      </c>
      <c r="F988" s="120">
        <v>1200000</v>
      </c>
      <c r="G988" s="85">
        <v>1</v>
      </c>
      <c r="I988" s="80">
        <v>1200000</v>
      </c>
    </row>
    <row r="989" spans="1:10" ht="18" customHeight="1" x14ac:dyDescent="0.3">
      <c r="A989" s="82">
        <v>981</v>
      </c>
      <c r="B989" s="93">
        <v>45856</v>
      </c>
      <c r="C989" s="83" t="s">
        <v>1974</v>
      </c>
      <c r="D989" s="113" t="s">
        <v>1201</v>
      </c>
      <c r="J989" s="80">
        <v>-1200000</v>
      </c>
    </row>
    <row r="990" spans="1:10" ht="18" customHeight="1" x14ac:dyDescent="0.3">
      <c r="A990" s="82">
        <v>982</v>
      </c>
      <c r="B990" s="93">
        <v>45856</v>
      </c>
      <c r="C990" s="83" t="s">
        <v>2935</v>
      </c>
      <c r="D990" s="113" t="s">
        <v>1125</v>
      </c>
      <c r="J990" s="80">
        <v>-1700000</v>
      </c>
    </row>
    <row r="991" spans="1:10" ht="18" customHeight="1" x14ac:dyDescent="0.3">
      <c r="A991" s="82">
        <v>983</v>
      </c>
      <c r="B991" s="93">
        <v>45856</v>
      </c>
      <c r="C991" s="83" t="s">
        <v>2928</v>
      </c>
      <c r="D991" s="113" t="s">
        <v>1125</v>
      </c>
      <c r="J991" s="80">
        <v>-1800000</v>
      </c>
    </row>
    <row r="992" spans="1:10" ht="18" customHeight="1" x14ac:dyDescent="0.3">
      <c r="A992" s="82">
        <v>984</v>
      </c>
      <c r="B992" s="93">
        <v>45857</v>
      </c>
      <c r="C992" s="83" t="s">
        <v>2312</v>
      </c>
      <c r="D992" s="113" t="s">
        <v>2173</v>
      </c>
      <c r="F992" s="120">
        <v>1500000</v>
      </c>
      <c r="G992" s="85">
        <v>1</v>
      </c>
      <c r="I992" s="80">
        <v>1500000</v>
      </c>
    </row>
    <row r="993" spans="1:10" ht="18" customHeight="1" x14ac:dyDescent="0.3">
      <c r="A993" s="82">
        <v>985</v>
      </c>
      <c r="B993" s="93">
        <v>45859</v>
      </c>
      <c r="C993" s="83" t="s">
        <v>1803</v>
      </c>
      <c r="D993" s="113" t="s">
        <v>1125</v>
      </c>
      <c r="J993" s="80">
        <v>-90000</v>
      </c>
    </row>
    <row r="994" spans="1:10" ht="18" customHeight="1" x14ac:dyDescent="0.3">
      <c r="A994" s="82">
        <v>986</v>
      </c>
      <c r="B994" s="93">
        <v>45859</v>
      </c>
      <c r="C994" s="83" t="s">
        <v>2616</v>
      </c>
      <c r="D994" s="113" t="s">
        <v>1125</v>
      </c>
      <c r="J994" s="80">
        <v>-1870000</v>
      </c>
    </row>
    <row r="995" spans="1:10" ht="18" customHeight="1" x14ac:dyDescent="0.3">
      <c r="A995" s="82">
        <v>987</v>
      </c>
      <c r="B995" s="93">
        <v>45859</v>
      </c>
      <c r="C995" s="83" t="s">
        <v>2603</v>
      </c>
      <c r="D995" s="113" t="s">
        <v>2945</v>
      </c>
      <c r="F995" s="120">
        <v>650000</v>
      </c>
      <c r="G995" s="85">
        <v>1</v>
      </c>
      <c r="H995" s="126">
        <v>65000</v>
      </c>
      <c r="I995" s="80">
        <v>715000</v>
      </c>
    </row>
    <row r="996" spans="1:10" ht="18" customHeight="1" x14ac:dyDescent="0.3">
      <c r="A996" s="82">
        <v>988</v>
      </c>
      <c r="B996" s="93">
        <v>45859</v>
      </c>
      <c r="C996" s="83" t="s">
        <v>2251</v>
      </c>
      <c r="D996" s="113" t="s">
        <v>2948</v>
      </c>
      <c r="F996" s="120">
        <v>500000</v>
      </c>
      <c r="G996" s="85">
        <v>1</v>
      </c>
      <c r="I996" s="80">
        <v>500000</v>
      </c>
    </row>
    <row r="997" spans="1:10" ht="18" customHeight="1" x14ac:dyDescent="0.3">
      <c r="A997" s="82">
        <v>989</v>
      </c>
      <c r="B997" s="93">
        <v>45859</v>
      </c>
      <c r="C997" s="83" t="s">
        <v>1548</v>
      </c>
      <c r="D997" s="113" t="s">
        <v>1260</v>
      </c>
      <c r="F997" s="120">
        <v>50000</v>
      </c>
      <c r="G997" s="85">
        <v>5</v>
      </c>
      <c r="H997" s="126">
        <v>25000</v>
      </c>
      <c r="I997" s="80">
        <v>275000</v>
      </c>
    </row>
    <row r="998" spans="1:10" ht="18" customHeight="1" x14ac:dyDescent="0.3">
      <c r="A998" s="82">
        <v>990</v>
      </c>
      <c r="B998" s="93">
        <v>45859</v>
      </c>
      <c r="C998" s="83" t="s">
        <v>1147</v>
      </c>
      <c r="D998" s="113" t="s">
        <v>2951</v>
      </c>
      <c r="F998" s="120">
        <v>1200000</v>
      </c>
      <c r="G998" s="85">
        <v>1</v>
      </c>
      <c r="I998" s="80">
        <v>1200000</v>
      </c>
    </row>
    <row r="999" spans="1:10" ht="18" customHeight="1" x14ac:dyDescent="0.3">
      <c r="A999" s="82">
        <v>991</v>
      </c>
      <c r="B999" s="93">
        <v>45859</v>
      </c>
      <c r="C999" s="83" t="s">
        <v>1147</v>
      </c>
      <c r="D999" s="113" t="s">
        <v>1500</v>
      </c>
      <c r="F999" s="120">
        <v>50000</v>
      </c>
      <c r="G999" s="85">
        <v>1</v>
      </c>
      <c r="I999" s="80">
        <v>50000</v>
      </c>
    </row>
    <row r="1000" spans="1:10" ht="18" customHeight="1" x14ac:dyDescent="0.3">
      <c r="A1000" s="82">
        <v>992</v>
      </c>
      <c r="B1000" s="93">
        <v>45859</v>
      </c>
      <c r="C1000" s="83" t="s">
        <v>2603</v>
      </c>
      <c r="D1000" s="113" t="s">
        <v>1125</v>
      </c>
      <c r="J1000" s="80">
        <v>-715000</v>
      </c>
    </row>
    <row r="1001" spans="1:10" ht="18" customHeight="1" x14ac:dyDescent="0.3">
      <c r="A1001" s="82">
        <v>993</v>
      </c>
      <c r="B1001" s="93">
        <v>45859</v>
      </c>
      <c r="C1001" s="83" t="s">
        <v>2251</v>
      </c>
      <c r="D1001" s="113" t="s">
        <v>1125</v>
      </c>
      <c r="J1001" s="80">
        <v>-500000</v>
      </c>
    </row>
    <row r="1002" spans="1:10" ht="18" customHeight="1" x14ac:dyDescent="0.3">
      <c r="A1002" s="82">
        <v>994</v>
      </c>
      <c r="B1002" s="93">
        <v>45859</v>
      </c>
      <c r="C1002" s="83" t="s">
        <v>1463</v>
      </c>
      <c r="D1002" s="113" t="s">
        <v>2397</v>
      </c>
      <c r="F1002" s="120">
        <v>150000</v>
      </c>
      <c r="G1002" s="85">
        <v>1</v>
      </c>
      <c r="I1002" s="80">
        <v>150000</v>
      </c>
    </row>
    <row r="1003" spans="1:10" ht="18" customHeight="1" x14ac:dyDescent="0.3">
      <c r="A1003" s="82">
        <v>995</v>
      </c>
      <c r="B1003" s="93">
        <v>45860</v>
      </c>
      <c r="C1003" s="83" t="s">
        <v>1450</v>
      </c>
      <c r="D1003" s="113" t="s">
        <v>1125</v>
      </c>
      <c r="J1003" s="80">
        <v>-300000</v>
      </c>
    </row>
    <row r="1004" spans="1:10" ht="18" customHeight="1" x14ac:dyDescent="0.3">
      <c r="A1004" s="82">
        <v>996</v>
      </c>
      <c r="B1004" s="93">
        <v>45860</v>
      </c>
      <c r="C1004" s="83" t="s">
        <v>1535</v>
      </c>
      <c r="D1004" s="113" t="s">
        <v>2180</v>
      </c>
      <c r="F1004" s="120">
        <v>510000</v>
      </c>
      <c r="G1004" s="85">
        <v>1</v>
      </c>
      <c r="I1004" s="80">
        <v>510000</v>
      </c>
    </row>
    <row r="1005" spans="1:10" ht="18" customHeight="1" x14ac:dyDescent="0.3">
      <c r="A1005" s="82">
        <v>997</v>
      </c>
      <c r="B1005" s="93">
        <v>45860</v>
      </c>
      <c r="C1005" s="83" t="s">
        <v>1535</v>
      </c>
      <c r="D1005" s="113" t="s">
        <v>2181</v>
      </c>
      <c r="F1005" s="120">
        <v>130000</v>
      </c>
      <c r="G1005" s="85">
        <v>1</v>
      </c>
      <c r="I1005" s="80">
        <v>130000</v>
      </c>
    </row>
    <row r="1006" spans="1:10" ht="18" customHeight="1" x14ac:dyDescent="0.3">
      <c r="A1006" s="82">
        <v>998</v>
      </c>
      <c r="B1006" s="93">
        <v>45860</v>
      </c>
      <c r="C1006" s="83" t="s">
        <v>1535</v>
      </c>
      <c r="D1006" s="113" t="s">
        <v>2184</v>
      </c>
      <c r="F1006" s="120">
        <v>35000</v>
      </c>
      <c r="G1006" s="85">
        <v>1</v>
      </c>
      <c r="I1006" s="80">
        <v>35000</v>
      </c>
    </row>
    <row r="1007" spans="1:10" ht="18" customHeight="1" x14ac:dyDescent="0.3">
      <c r="A1007" s="82">
        <v>999</v>
      </c>
      <c r="B1007" s="93">
        <v>45860</v>
      </c>
      <c r="C1007" s="83" t="s">
        <v>1535</v>
      </c>
      <c r="D1007" s="113" t="s">
        <v>2185</v>
      </c>
      <c r="F1007" s="120">
        <v>10000</v>
      </c>
      <c r="G1007" s="85">
        <v>1</v>
      </c>
      <c r="I1007" s="80">
        <v>10000</v>
      </c>
    </row>
    <row r="1008" spans="1:10" ht="18" customHeight="1" x14ac:dyDescent="0.3">
      <c r="A1008" s="82">
        <v>1000</v>
      </c>
      <c r="B1008" s="93">
        <v>45860</v>
      </c>
      <c r="C1008" s="83" t="s">
        <v>1806</v>
      </c>
      <c r="D1008" s="113" t="s">
        <v>1737</v>
      </c>
      <c r="F1008" s="120">
        <v>650000</v>
      </c>
      <c r="G1008" s="85">
        <v>1</v>
      </c>
      <c r="H1008" s="126">
        <v>65000</v>
      </c>
      <c r="I1008" s="80">
        <v>715000</v>
      </c>
    </row>
    <row r="1009" spans="1:10" ht="18" customHeight="1" x14ac:dyDescent="0.3">
      <c r="A1009" s="82">
        <v>1001</v>
      </c>
      <c r="B1009" s="93">
        <v>45860</v>
      </c>
      <c r="C1009" s="83" t="s">
        <v>1806</v>
      </c>
      <c r="D1009" s="113" t="s">
        <v>1513</v>
      </c>
      <c r="F1009" s="120">
        <v>10000</v>
      </c>
      <c r="G1009" s="85">
        <v>1</v>
      </c>
      <c r="H1009" s="126">
        <v>1000</v>
      </c>
      <c r="I1009" s="80">
        <v>11000</v>
      </c>
    </row>
    <row r="1010" spans="1:10" ht="18" customHeight="1" x14ac:dyDescent="0.3">
      <c r="A1010" s="82">
        <v>1002</v>
      </c>
      <c r="B1010" s="93">
        <v>45860</v>
      </c>
      <c r="C1010" s="83" t="s">
        <v>1018</v>
      </c>
      <c r="D1010" s="113" t="s">
        <v>2084</v>
      </c>
      <c r="F1010" s="120">
        <v>450000</v>
      </c>
      <c r="G1010" s="85">
        <v>1</v>
      </c>
      <c r="I1010" s="80">
        <v>450000</v>
      </c>
    </row>
    <row r="1011" spans="1:10" ht="18" customHeight="1" x14ac:dyDescent="0.3">
      <c r="A1011" s="82">
        <v>1003</v>
      </c>
      <c r="B1011" s="93">
        <v>45860</v>
      </c>
      <c r="C1011" s="83" t="s">
        <v>2957</v>
      </c>
      <c r="D1011" s="113" t="s">
        <v>2180</v>
      </c>
      <c r="F1011" s="120">
        <v>510000</v>
      </c>
      <c r="G1011" s="85">
        <v>1</v>
      </c>
      <c r="I1011" s="80">
        <v>510000</v>
      </c>
    </row>
    <row r="1012" spans="1:10" ht="18" customHeight="1" x14ac:dyDescent="0.3">
      <c r="A1012" s="82">
        <v>1004</v>
      </c>
      <c r="B1012" s="93">
        <v>45860</v>
      </c>
      <c r="C1012" s="83" t="s">
        <v>1716</v>
      </c>
      <c r="D1012" s="113" t="s">
        <v>1711</v>
      </c>
      <c r="F1012" s="120">
        <v>150000</v>
      </c>
      <c r="G1012" s="85">
        <v>1</v>
      </c>
      <c r="I1012" s="80">
        <v>150000</v>
      </c>
    </row>
    <row r="1013" spans="1:10" ht="18" customHeight="1" x14ac:dyDescent="0.3">
      <c r="A1013" s="82">
        <v>1005</v>
      </c>
      <c r="B1013" s="93">
        <v>45860</v>
      </c>
      <c r="C1013" s="83" t="s">
        <v>2883</v>
      </c>
      <c r="D1013" s="113" t="s">
        <v>1201</v>
      </c>
      <c r="F1013" s="120">
        <v>1200000</v>
      </c>
      <c r="G1013" s="85">
        <v>1</v>
      </c>
      <c r="H1013" s="126" t="s">
        <v>2965</v>
      </c>
      <c r="I1013" s="80">
        <v>1320000</v>
      </c>
    </row>
    <row r="1014" spans="1:10" ht="18" customHeight="1" x14ac:dyDescent="0.3">
      <c r="A1014" s="82">
        <v>1006</v>
      </c>
      <c r="B1014" s="93">
        <v>45860</v>
      </c>
      <c r="C1014" s="83" t="s">
        <v>2883</v>
      </c>
      <c r="D1014" s="113" t="s">
        <v>1125</v>
      </c>
      <c r="J1014" s="80">
        <v>-1320000</v>
      </c>
    </row>
    <row r="1015" spans="1:10" ht="18" customHeight="1" x14ac:dyDescent="0.3">
      <c r="A1015" s="82">
        <v>1007</v>
      </c>
      <c r="B1015" s="93">
        <v>45861</v>
      </c>
      <c r="C1015" s="83" t="s">
        <v>2957</v>
      </c>
      <c r="D1015" s="113" t="s">
        <v>1125</v>
      </c>
      <c r="J1015" s="80">
        <v>-510000</v>
      </c>
    </row>
    <row r="1016" spans="1:10" ht="18" customHeight="1" x14ac:dyDescent="0.3">
      <c r="A1016" s="82">
        <v>1008</v>
      </c>
      <c r="B1016" s="93">
        <v>45861</v>
      </c>
      <c r="C1016" s="83" t="s">
        <v>1393</v>
      </c>
      <c r="D1016" s="113" t="s">
        <v>2084</v>
      </c>
      <c r="F1016" s="120">
        <v>450000</v>
      </c>
      <c r="G1016" s="85">
        <v>1</v>
      </c>
      <c r="I1016" s="80">
        <v>450000</v>
      </c>
    </row>
    <row r="1017" spans="1:10" ht="18" customHeight="1" x14ac:dyDescent="0.3">
      <c r="A1017" s="82">
        <v>1009</v>
      </c>
      <c r="B1017" s="93">
        <v>45861</v>
      </c>
      <c r="C1017" s="83" t="s">
        <v>1393</v>
      </c>
      <c r="D1017" s="113" t="s">
        <v>2968</v>
      </c>
      <c r="F1017" s="120">
        <v>20000</v>
      </c>
      <c r="G1017" s="85">
        <v>1</v>
      </c>
      <c r="I1017" s="80">
        <v>20000</v>
      </c>
    </row>
    <row r="1018" spans="1:10" ht="18" customHeight="1" x14ac:dyDescent="0.3">
      <c r="A1018" s="82">
        <v>1010</v>
      </c>
      <c r="B1018" s="93">
        <v>45861</v>
      </c>
      <c r="C1018" s="83" t="s">
        <v>1741</v>
      </c>
      <c r="D1018" s="113" t="s">
        <v>1203</v>
      </c>
      <c r="F1018" s="120">
        <v>1200000</v>
      </c>
      <c r="G1018" s="85">
        <v>1</v>
      </c>
      <c r="H1018" s="126">
        <v>120000</v>
      </c>
      <c r="I1018" s="80">
        <v>1320000</v>
      </c>
    </row>
    <row r="1019" spans="1:10" ht="18" customHeight="1" x14ac:dyDescent="0.3">
      <c r="A1019" s="82">
        <v>1011</v>
      </c>
      <c r="B1019" s="93">
        <v>45861</v>
      </c>
      <c r="C1019" s="83" t="s">
        <v>1803</v>
      </c>
      <c r="D1019" s="113" t="s">
        <v>1490</v>
      </c>
      <c r="F1019" s="120">
        <v>350000</v>
      </c>
      <c r="G1019" s="85">
        <v>1</v>
      </c>
      <c r="I1019" s="80">
        <v>350000</v>
      </c>
    </row>
    <row r="1020" spans="1:10" ht="18" customHeight="1" x14ac:dyDescent="0.3">
      <c r="A1020" s="82">
        <v>1012</v>
      </c>
      <c r="B1020" s="93">
        <v>45861</v>
      </c>
      <c r="C1020" s="83" t="s">
        <v>1841</v>
      </c>
      <c r="D1020" s="113" t="s">
        <v>2182</v>
      </c>
      <c r="F1020" s="120">
        <v>100000</v>
      </c>
      <c r="G1020" s="85">
        <v>1</v>
      </c>
      <c r="I1020" s="80">
        <v>100000</v>
      </c>
    </row>
    <row r="1021" spans="1:10" ht="18" customHeight="1" x14ac:dyDescent="0.3">
      <c r="A1021" s="82">
        <v>1013</v>
      </c>
      <c r="B1021" s="93">
        <v>45861</v>
      </c>
      <c r="C1021" s="83" t="s">
        <v>1461</v>
      </c>
      <c r="D1021" s="113" t="s">
        <v>2173</v>
      </c>
      <c r="F1021" s="120">
        <v>1500000</v>
      </c>
      <c r="G1021" s="85">
        <v>1</v>
      </c>
      <c r="H1021" s="126">
        <v>150000</v>
      </c>
      <c r="I1021" s="80">
        <v>1650000</v>
      </c>
    </row>
    <row r="1022" spans="1:10" ht="18" customHeight="1" x14ac:dyDescent="0.3">
      <c r="A1022" s="82">
        <v>1014</v>
      </c>
      <c r="B1022" s="93">
        <v>45861</v>
      </c>
      <c r="C1022" s="83" t="s">
        <v>1461</v>
      </c>
      <c r="D1022" s="113" t="s">
        <v>2174</v>
      </c>
      <c r="F1022" s="120">
        <v>50000</v>
      </c>
      <c r="G1022" s="85">
        <v>1</v>
      </c>
      <c r="H1022" s="126">
        <v>5000</v>
      </c>
      <c r="I1022" s="80">
        <v>55000</v>
      </c>
    </row>
    <row r="1023" spans="1:10" ht="18" customHeight="1" x14ac:dyDescent="0.3">
      <c r="A1023" s="82">
        <v>1015</v>
      </c>
      <c r="B1023" s="93">
        <v>45861</v>
      </c>
      <c r="C1023" s="83" t="s">
        <v>1053</v>
      </c>
      <c r="D1023" s="113" t="s">
        <v>2173</v>
      </c>
      <c r="F1023" s="120">
        <v>1500000</v>
      </c>
      <c r="G1023" s="85">
        <v>1</v>
      </c>
      <c r="I1023" s="80">
        <v>1500000</v>
      </c>
    </row>
    <row r="1024" spans="1:10" ht="18" customHeight="1" x14ac:dyDescent="0.3">
      <c r="A1024" s="82">
        <v>1016</v>
      </c>
      <c r="B1024" s="93">
        <v>45861</v>
      </c>
      <c r="C1024" s="83" t="s">
        <v>1053</v>
      </c>
      <c r="D1024" s="113" t="s">
        <v>2174</v>
      </c>
      <c r="F1024" s="120">
        <v>50000</v>
      </c>
      <c r="G1024" s="85">
        <v>1</v>
      </c>
      <c r="I1024" s="80">
        <v>50000</v>
      </c>
    </row>
    <row r="1025" spans="1:10" ht="18" customHeight="1" x14ac:dyDescent="0.3">
      <c r="A1025" s="82">
        <v>1017</v>
      </c>
      <c r="B1025" s="93">
        <v>45861</v>
      </c>
      <c r="C1025" s="83" t="s">
        <v>1053</v>
      </c>
      <c r="D1025" s="113" t="s">
        <v>2176</v>
      </c>
      <c r="F1025" s="120">
        <v>70000</v>
      </c>
      <c r="G1025" s="85">
        <v>1</v>
      </c>
      <c r="I1025" s="80">
        <v>70000</v>
      </c>
    </row>
    <row r="1026" spans="1:10" ht="18" customHeight="1" x14ac:dyDescent="0.3">
      <c r="A1026" s="82">
        <v>1018</v>
      </c>
      <c r="B1026" s="93">
        <v>45861</v>
      </c>
      <c r="C1026" s="83" t="s">
        <v>2312</v>
      </c>
      <c r="D1026" s="113" t="s">
        <v>2173</v>
      </c>
      <c r="F1026" s="120">
        <v>1500000</v>
      </c>
      <c r="G1026" s="85">
        <v>1</v>
      </c>
      <c r="H1026" s="126">
        <v>150000</v>
      </c>
      <c r="I1026" s="80">
        <v>1650000</v>
      </c>
    </row>
    <row r="1027" spans="1:10" ht="18" customHeight="1" x14ac:dyDescent="0.3">
      <c r="A1027" s="82">
        <v>1019</v>
      </c>
      <c r="B1027" s="93">
        <v>45861</v>
      </c>
      <c r="C1027" s="83" t="s">
        <v>2312</v>
      </c>
      <c r="D1027" s="113" t="s">
        <v>2976</v>
      </c>
      <c r="J1027" s="80">
        <v>-3150000</v>
      </c>
    </row>
    <row r="1028" spans="1:10" ht="18" customHeight="1" x14ac:dyDescent="0.3">
      <c r="A1028" s="82">
        <v>1020</v>
      </c>
      <c r="B1028" s="93">
        <v>45861</v>
      </c>
      <c r="C1028" s="83" t="s">
        <v>1841</v>
      </c>
      <c r="D1028" s="113" t="s">
        <v>2977</v>
      </c>
      <c r="J1028" s="80">
        <v>-100000</v>
      </c>
    </row>
    <row r="1029" spans="1:10" ht="18" customHeight="1" x14ac:dyDescent="0.3">
      <c r="A1029" s="82">
        <v>1021</v>
      </c>
      <c r="B1029" s="93">
        <v>45862</v>
      </c>
      <c r="C1029" s="83" t="s">
        <v>1803</v>
      </c>
      <c r="D1029" s="113" t="s">
        <v>1125</v>
      </c>
      <c r="J1029" s="80">
        <v>-350000</v>
      </c>
    </row>
    <row r="1030" spans="1:10" ht="18" customHeight="1" x14ac:dyDescent="0.3">
      <c r="A1030" s="82">
        <v>1022</v>
      </c>
      <c r="B1030" s="93">
        <v>45862</v>
      </c>
      <c r="C1030" s="83" t="s">
        <v>1053</v>
      </c>
      <c r="D1030" s="113" t="s">
        <v>1125</v>
      </c>
      <c r="J1030" s="80">
        <v>-1620000</v>
      </c>
    </row>
    <row r="1031" spans="1:10" ht="18" customHeight="1" x14ac:dyDescent="0.3">
      <c r="A1031" s="82">
        <v>1023</v>
      </c>
      <c r="B1031" s="93">
        <v>45862</v>
      </c>
      <c r="C1031" s="83" t="s">
        <v>1443</v>
      </c>
      <c r="D1031" s="113" t="s">
        <v>1125</v>
      </c>
      <c r="J1031" s="80">
        <v>-638000</v>
      </c>
    </row>
    <row r="1032" spans="1:10" ht="18" customHeight="1" x14ac:dyDescent="0.3">
      <c r="A1032" s="82">
        <v>1024</v>
      </c>
      <c r="B1032" s="93">
        <v>45862</v>
      </c>
      <c r="C1032" s="83" t="s">
        <v>1393</v>
      </c>
      <c r="D1032" s="113" t="s">
        <v>2173</v>
      </c>
      <c r="F1032" s="120">
        <v>1500000</v>
      </c>
      <c r="G1032" s="85">
        <v>1</v>
      </c>
      <c r="I1032" s="80">
        <v>1500000</v>
      </c>
    </row>
    <row r="1033" spans="1:10" ht="18" customHeight="1" x14ac:dyDescent="0.3">
      <c r="A1033" s="82">
        <v>1025</v>
      </c>
      <c r="B1033" s="93">
        <v>45862</v>
      </c>
      <c r="C1033" s="83" t="s">
        <v>1393</v>
      </c>
      <c r="D1033" s="113" t="s">
        <v>2174</v>
      </c>
      <c r="F1033" s="120">
        <v>50000</v>
      </c>
      <c r="G1033" s="85">
        <v>1</v>
      </c>
      <c r="I1033" s="80">
        <v>50000</v>
      </c>
    </row>
    <row r="1034" spans="1:10" ht="18" customHeight="1" x14ac:dyDescent="0.3">
      <c r="A1034" s="82">
        <v>1026</v>
      </c>
      <c r="B1034" s="93">
        <v>45862</v>
      </c>
      <c r="C1034" s="83" t="s">
        <v>1393</v>
      </c>
      <c r="D1034" s="113" t="s">
        <v>1543</v>
      </c>
      <c r="F1034" s="120">
        <v>50000</v>
      </c>
      <c r="G1034" s="85">
        <v>1</v>
      </c>
      <c r="I1034" s="80">
        <v>50000</v>
      </c>
    </row>
    <row r="1035" spans="1:10" ht="18" customHeight="1" x14ac:dyDescent="0.3">
      <c r="A1035" s="82">
        <v>1027</v>
      </c>
      <c r="B1035" s="93">
        <v>45862</v>
      </c>
      <c r="C1035" s="83" t="s">
        <v>1864</v>
      </c>
      <c r="D1035" s="113" t="s">
        <v>2283</v>
      </c>
      <c r="F1035" s="120">
        <v>1600000</v>
      </c>
      <c r="G1035" s="85">
        <v>1</v>
      </c>
      <c r="H1035" s="126" t="s">
        <v>2993</v>
      </c>
      <c r="I1035" s="80">
        <v>1760000</v>
      </c>
    </row>
    <row r="1036" spans="1:10" ht="18" customHeight="1" x14ac:dyDescent="0.3">
      <c r="A1036" s="82">
        <v>1028</v>
      </c>
      <c r="B1036" s="93">
        <v>45862</v>
      </c>
      <c r="C1036" s="83" t="s">
        <v>1452</v>
      </c>
      <c r="D1036" s="113" t="s">
        <v>2173</v>
      </c>
      <c r="F1036" s="120">
        <v>1500000</v>
      </c>
      <c r="G1036" s="85">
        <v>1</v>
      </c>
      <c r="I1036" s="80">
        <v>1500000</v>
      </c>
    </row>
    <row r="1037" spans="1:10" ht="18" customHeight="1" x14ac:dyDescent="0.3">
      <c r="A1037" s="82">
        <v>1029</v>
      </c>
      <c r="B1037" s="93">
        <v>45862</v>
      </c>
      <c r="C1037" s="83" t="s">
        <v>1452</v>
      </c>
      <c r="D1037" s="113" t="s">
        <v>2174</v>
      </c>
      <c r="F1037" s="120">
        <v>50000</v>
      </c>
      <c r="G1037" s="85">
        <v>1</v>
      </c>
      <c r="I1037" s="80">
        <v>50000</v>
      </c>
    </row>
    <row r="1038" spans="1:10" ht="18" customHeight="1" x14ac:dyDescent="0.3">
      <c r="A1038" s="82">
        <v>1030</v>
      </c>
      <c r="B1038" s="93">
        <v>45862</v>
      </c>
      <c r="C1038" s="83" t="s">
        <v>1443</v>
      </c>
      <c r="D1038" s="113" t="s">
        <v>2180</v>
      </c>
      <c r="F1038" s="120">
        <v>510000</v>
      </c>
      <c r="G1038" s="85">
        <v>1</v>
      </c>
      <c r="H1038" s="126">
        <v>51000</v>
      </c>
      <c r="I1038" s="80">
        <v>561000</v>
      </c>
    </row>
    <row r="1039" spans="1:10" ht="18" customHeight="1" x14ac:dyDescent="0.3">
      <c r="A1039" s="82">
        <v>1031</v>
      </c>
      <c r="B1039" s="93">
        <v>45862</v>
      </c>
      <c r="C1039" s="83" t="s">
        <v>1443</v>
      </c>
      <c r="D1039" s="113" t="s">
        <v>2183</v>
      </c>
      <c r="F1039" s="120">
        <v>70000</v>
      </c>
      <c r="G1039" s="85">
        <v>1</v>
      </c>
      <c r="H1039" s="126">
        <v>7000</v>
      </c>
      <c r="I1039" s="80">
        <v>77000</v>
      </c>
    </row>
    <row r="1040" spans="1:10" ht="18" customHeight="1" x14ac:dyDescent="0.3">
      <c r="A1040" s="82">
        <v>1032</v>
      </c>
      <c r="B1040" s="93">
        <v>45862</v>
      </c>
      <c r="C1040" s="83" t="s">
        <v>1574</v>
      </c>
      <c r="D1040" s="113" t="s">
        <v>1260</v>
      </c>
      <c r="F1040" s="120">
        <v>50000</v>
      </c>
      <c r="G1040" s="85">
        <v>1</v>
      </c>
      <c r="H1040" s="126">
        <v>5000</v>
      </c>
      <c r="I1040" s="80">
        <v>55000</v>
      </c>
    </row>
    <row r="1041" spans="1:10" ht="18" customHeight="1" x14ac:dyDescent="0.3">
      <c r="A1041" s="82">
        <v>1033</v>
      </c>
      <c r="B1041" s="93">
        <v>45862</v>
      </c>
      <c r="C1041" s="83" t="s">
        <v>1438</v>
      </c>
      <c r="D1041" s="113" t="s">
        <v>2987</v>
      </c>
      <c r="F1041" s="120">
        <v>-230000</v>
      </c>
      <c r="G1041" s="85">
        <v>1</v>
      </c>
      <c r="I1041" s="80">
        <v>-230000</v>
      </c>
    </row>
    <row r="1042" spans="1:10" ht="18" customHeight="1" x14ac:dyDescent="0.3">
      <c r="A1042" s="82">
        <v>1034</v>
      </c>
      <c r="B1042" s="93">
        <v>45862</v>
      </c>
      <c r="C1042" s="83" t="s">
        <v>2312</v>
      </c>
      <c r="D1042" s="113" t="s">
        <v>2283</v>
      </c>
      <c r="F1042" s="120">
        <v>1500000</v>
      </c>
      <c r="G1042" s="85">
        <v>1</v>
      </c>
      <c r="H1042" s="126">
        <v>150000</v>
      </c>
      <c r="I1042" s="80">
        <v>1650000</v>
      </c>
    </row>
    <row r="1043" spans="1:10" ht="18" customHeight="1" x14ac:dyDescent="0.3">
      <c r="A1043" s="82">
        <v>1035</v>
      </c>
      <c r="B1043" s="93">
        <v>45862</v>
      </c>
      <c r="C1043" s="83" t="s">
        <v>1446</v>
      </c>
      <c r="D1043" s="113" t="s">
        <v>2897</v>
      </c>
      <c r="F1043" s="120">
        <v>50000</v>
      </c>
      <c r="G1043" s="85">
        <v>1</v>
      </c>
      <c r="I1043" s="80">
        <v>50000</v>
      </c>
    </row>
    <row r="1044" spans="1:10" ht="18" customHeight="1" x14ac:dyDescent="0.3">
      <c r="A1044" s="82">
        <v>1036</v>
      </c>
      <c r="B1044" s="93">
        <v>45862</v>
      </c>
      <c r="C1044" s="83" t="s">
        <v>2991</v>
      </c>
      <c r="D1044" s="113" t="s">
        <v>2173</v>
      </c>
      <c r="F1044" s="120">
        <v>1500000</v>
      </c>
      <c r="G1044" s="85">
        <v>1</v>
      </c>
      <c r="I1044" s="80">
        <v>1500000</v>
      </c>
    </row>
    <row r="1045" spans="1:10" ht="18" customHeight="1" x14ac:dyDescent="0.3">
      <c r="A1045" s="82">
        <v>1037</v>
      </c>
      <c r="B1045" s="93">
        <v>45862</v>
      </c>
      <c r="C1045" s="83" t="s">
        <v>2991</v>
      </c>
      <c r="D1045" s="113" t="s">
        <v>2174</v>
      </c>
      <c r="F1045" s="120">
        <v>50000</v>
      </c>
      <c r="G1045" s="85">
        <v>1</v>
      </c>
      <c r="I1045" s="80">
        <v>50000</v>
      </c>
    </row>
    <row r="1046" spans="1:10" ht="18" customHeight="1" x14ac:dyDescent="0.3">
      <c r="A1046" s="82">
        <v>1038</v>
      </c>
      <c r="B1046" s="93">
        <v>45862</v>
      </c>
      <c r="C1046" s="83" t="s">
        <v>1452</v>
      </c>
      <c r="D1046" s="113" t="s">
        <v>2994</v>
      </c>
      <c r="F1046" s="120">
        <v>40000</v>
      </c>
      <c r="G1046" s="85">
        <v>1</v>
      </c>
      <c r="I1046" s="80">
        <v>40000</v>
      </c>
    </row>
    <row r="1047" spans="1:10" ht="18" customHeight="1" x14ac:dyDescent="0.3">
      <c r="A1047" s="82">
        <v>1039</v>
      </c>
      <c r="B1047" s="93">
        <v>45862</v>
      </c>
      <c r="C1047" s="83" t="s">
        <v>1806</v>
      </c>
      <c r="D1047" s="113" t="s">
        <v>1125</v>
      </c>
      <c r="J1047" s="80">
        <v>-726000</v>
      </c>
    </row>
    <row r="1048" spans="1:10" ht="18" customHeight="1" x14ac:dyDescent="0.3">
      <c r="A1048" s="82">
        <v>1040</v>
      </c>
      <c r="B1048" s="93">
        <v>45863</v>
      </c>
      <c r="C1048" s="83" t="s">
        <v>2379</v>
      </c>
      <c r="D1048" s="113" t="s">
        <v>2996</v>
      </c>
      <c r="F1048" s="120">
        <v>2000000</v>
      </c>
      <c r="G1048" s="85">
        <v>1</v>
      </c>
      <c r="I1048" s="80">
        <v>2000000</v>
      </c>
    </row>
    <row r="1049" spans="1:10" ht="18" customHeight="1" x14ac:dyDescent="0.3">
      <c r="A1049" s="82">
        <v>1041</v>
      </c>
      <c r="B1049" s="93">
        <v>45863</v>
      </c>
      <c r="C1049" s="83" t="s">
        <v>1974</v>
      </c>
      <c r="D1049" s="113" t="s">
        <v>1710</v>
      </c>
      <c r="F1049" s="120">
        <v>23000</v>
      </c>
      <c r="G1049" s="85">
        <v>10</v>
      </c>
      <c r="I1049" s="80">
        <v>230000</v>
      </c>
    </row>
    <row r="1050" spans="1:10" ht="18" customHeight="1" x14ac:dyDescent="0.3">
      <c r="A1050" s="82">
        <v>1042</v>
      </c>
      <c r="B1050" s="93">
        <v>45863</v>
      </c>
      <c r="C1050" s="83" t="s">
        <v>1592</v>
      </c>
      <c r="D1050" s="113" t="s">
        <v>1201</v>
      </c>
      <c r="F1050" s="120">
        <v>1000000</v>
      </c>
      <c r="G1050" s="85">
        <v>1</v>
      </c>
      <c r="I1050" s="80">
        <v>1000000</v>
      </c>
    </row>
    <row r="1051" spans="1:10" ht="18" customHeight="1" x14ac:dyDescent="0.3">
      <c r="A1051" s="82">
        <v>1043</v>
      </c>
      <c r="B1051" s="93">
        <v>45863</v>
      </c>
      <c r="C1051" s="83" t="s">
        <v>979</v>
      </c>
      <c r="D1051" s="113" t="s">
        <v>3002</v>
      </c>
      <c r="F1051" s="120">
        <v>1100000</v>
      </c>
      <c r="G1051" s="85">
        <v>1</v>
      </c>
      <c r="H1051" s="126">
        <v>110000</v>
      </c>
      <c r="I1051" s="80">
        <v>1210000</v>
      </c>
    </row>
    <row r="1052" spans="1:10" ht="18" customHeight="1" x14ac:dyDescent="0.3">
      <c r="A1052" s="82">
        <v>1044</v>
      </c>
      <c r="B1052" s="93">
        <v>45863</v>
      </c>
      <c r="C1052" s="83" t="s">
        <v>1082</v>
      </c>
      <c r="D1052" s="113" t="s">
        <v>2173</v>
      </c>
      <c r="F1052" s="120">
        <v>1500000</v>
      </c>
      <c r="G1052" s="85">
        <v>1</v>
      </c>
      <c r="I1052" s="80">
        <v>1500000</v>
      </c>
    </row>
    <row r="1053" spans="1:10" ht="18" customHeight="1" x14ac:dyDescent="0.3">
      <c r="A1053" s="82">
        <v>1045</v>
      </c>
      <c r="B1053" s="93">
        <v>45863</v>
      </c>
      <c r="C1053" s="83" t="s">
        <v>1082</v>
      </c>
      <c r="D1053" s="113" t="s">
        <v>2174</v>
      </c>
      <c r="F1053" s="120">
        <v>50000</v>
      </c>
      <c r="G1053" s="85">
        <v>1</v>
      </c>
      <c r="I1053" s="80">
        <v>50000</v>
      </c>
    </row>
    <row r="1054" spans="1:10" ht="18" customHeight="1" x14ac:dyDescent="0.3">
      <c r="A1054" s="82">
        <v>1046</v>
      </c>
      <c r="B1054" s="93">
        <v>45863</v>
      </c>
      <c r="C1054" s="83" t="s">
        <v>979</v>
      </c>
      <c r="D1054" s="113" t="s">
        <v>1125</v>
      </c>
      <c r="J1054" s="80">
        <v>-1210000</v>
      </c>
    </row>
    <row r="1055" spans="1:10" ht="18" customHeight="1" x14ac:dyDescent="0.3">
      <c r="A1055" s="82">
        <v>1047</v>
      </c>
      <c r="B1055" s="93">
        <v>45863</v>
      </c>
      <c r="C1055" s="83" t="s">
        <v>1864</v>
      </c>
      <c r="D1055" s="113" t="s">
        <v>1125</v>
      </c>
      <c r="J1055" s="80">
        <v>-1760000</v>
      </c>
    </row>
    <row r="1056" spans="1:10" ht="18" customHeight="1" x14ac:dyDescent="0.3">
      <c r="A1056" s="82">
        <v>1048</v>
      </c>
      <c r="B1056" s="93">
        <v>45863</v>
      </c>
      <c r="C1056" s="83" t="s">
        <v>2379</v>
      </c>
      <c r="D1056" s="113" t="s">
        <v>1125</v>
      </c>
      <c r="J1056" s="80">
        <v>-2000000</v>
      </c>
    </row>
    <row r="1057" spans="1:10" ht="18" customHeight="1" x14ac:dyDescent="0.3">
      <c r="A1057" s="82">
        <v>1049</v>
      </c>
      <c r="B1057" s="93">
        <v>45863</v>
      </c>
      <c r="C1057" s="83" t="s">
        <v>1463</v>
      </c>
      <c r="D1057" s="113" t="s">
        <v>1201</v>
      </c>
      <c r="F1057" s="120">
        <v>1300000</v>
      </c>
      <c r="G1057" s="85">
        <v>1</v>
      </c>
      <c r="I1057" s="80">
        <v>1300000</v>
      </c>
    </row>
    <row r="1058" spans="1:10" ht="18" customHeight="1" x14ac:dyDescent="0.3">
      <c r="A1058" s="82">
        <v>1050</v>
      </c>
      <c r="B1058" s="93">
        <v>45864</v>
      </c>
      <c r="C1058" s="83" t="s">
        <v>1443</v>
      </c>
      <c r="D1058" s="113" t="s">
        <v>1740</v>
      </c>
      <c r="J1058" s="80">
        <v>-638000</v>
      </c>
    </row>
    <row r="1059" spans="1:10" ht="18" customHeight="1" x14ac:dyDescent="0.3">
      <c r="A1059" s="82">
        <v>1051</v>
      </c>
      <c r="B1059" s="93">
        <v>45864</v>
      </c>
      <c r="C1059" s="83" t="s">
        <v>1438</v>
      </c>
      <c r="D1059" s="113" t="s">
        <v>2171</v>
      </c>
      <c r="F1059" s="120">
        <v>1500000</v>
      </c>
      <c r="G1059" s="85">
        <v>1</v>
      </c>
      <c r="I1059" s="80">
        <v>1500000</v>
      </c>
    </row>
    <row r="1060" spans="1:10" ht="18" customHeight="1" x14ac:dyDescent="0.3">
      <c r="A1060" s="82">
        <v>1052</v>
      </c>
      <c r="B1060" s="93">
        <v>45864</v>
      </c>
      <c r="C1060" s="83" t="s">
        <v>1592</v>
      </c>
      <c r="D1060" s="113" t="s">
        <v>1740</v>
      </c>
      <c r="J1060" s="80">
        <v>-1000000</v>
      </c>
    </row>
    <row r="1061" spans="1:10" ht="18" customHeight="1" x14ac:dyDescent="0.3">
      <c r="A1061" s="82">
        <v>1053</v>
      </c>
      <c r="B1061" s="93">
        <v>45866</v>
      </c>
      <c r="C1061" s="83" t="s">
        <v>2991</v>
      </c>
      <c r="D1061" s="113" t="s">
        <v>1125</v>
      </c>
      <c r="J1061" s="80">
        <v>-1550000</v>
      </c>
    </row>
    <row r="1062" spans="1:10" ht="18" customHeight="1" x14ac:dyDescent="0.3">
      <c r="A1062" s="82">
        <v>1054</v>
      </c>
      <c r="B1062" s="93">
        <v>45866</v>
      </c>
      <c r="C1062" s="83" t="s">
        <v>1082</v>
      </c>
      <c r="D1062" s="113" t="s">
        <v>1125</v>
      </c>
      <c r="J1062" s="80">
        <v>-1550000</v>
      </c>
    </row>
    <row r="1063" spans="1:10" ht="18" customHeight="1" x14ac:dyDescent="0.3">
      <c r="A1063" s="82">
        <v>1055</v>
      </c>
      <c r="B1063" s="93">
        <v>45866</v>
      </c>
      <c r="C1063" s="83" t="s">
        <v>1741</v>
      </c>
      <c r="D1063" s="113" t="s">
        <v>1125</v>
      </c>
      <c r="J1063" s="80">
        <v>-1452000</v>
      </c>
    </row>
    <row r="1064" spans="1:10" ht="18" customHeight="1" x14ac:dyDescent="0.3">
      <c r="A1064" s="82">
        <v>1056</v>
      </c>
      <c r="B1064" s="93">
        <v>45866</v>
      </c>
      <c r="C1064" s="83" t="s">
        <v>1053</v>
      </c>
      <c r="D1064" s="113" t="s">
        <v>2097</v>
      </c>
      <c r="F1064" s="120">
        <v>1000000</v>
      </c>
      <c r="G1064" s="85">
        <v>1</v>
      </c>
      <c r="I1064" s="80">
        <v>1000000</v>
      </c>
    </row>
    <row r="1065" spans="1:10" ht="18" customHeight="1" x14ac:dyDescent="0.3">
      <c r="A1065" s="82">
        <v>1057</v>
      </c>
      <c r="B1065" s="93">
        <v>45866</v>
      </c>
      <c r="C1065" s="83" t="s">
        <v>1393</v>
      </c>
      <c r="D1065" s="113" t="s">
        <v>1731</v>
      </c>
      <c r="F1065" s="120">
        <v>500000</v>
      </c>
      <c r="G1065" s="85">
        <v>1</v>
      </c>
      <c r="I1065" s="80">
        <v>500000</v>
      </c>
    </row>
    <row r="1066" spans="1:10" ht="18" customHeight="1" x14ac:dyDescent="0.3">
      <c r="A1066" s="82">
        <v>1058</v>
      </c>
      <c r="B1066" s="93">
        <v>45866</v>
      </c>
      <c r="C1066" s="83" t="s">
        <v>1393</v>
      </c>
      <c r="D1066" s="113" t="s">
        <v>2912</v>
      </c>
      <c r="F1066" s="120">
        <v>430000</v>
      </c>
      <c r="G1066" s="85">
        <v>1</v>
      </c>
      <c r="I1066" s="80">
        <v>430000</v>
      </c>
    </row>
    <row r="1067" spans="1:10" ht="18" customHeight="1" x14ac:dyDescent="0.3">
      <c r="A1067" s="82">
        <v>1059</v>
      </c>
      <c r="B1067" s="93">
        <v>45866</v>
      </c>
      <c r="C1067" s="83" t="s">
        <v>1741</v>
      </c>
      <c r="D1067" s="113" t="s">
        <v>1730</v>
      </c>
      <c r="F1067" s="120">
        <v>600000</v>
      </c>
      <c r="G1067" s="85">
        <v>1</v>
      </c>
      <c r="H1067" s="126">
        <v>60000</v>
      </c>
      <c r="I1067" s="80">
        <v>660000</v>
      </c>
    </row>
    <row r="1068" spans="1:10" ht="18" customHeight="1" x14ac:dyDescent="0.3">
      <c r="A1068" s="82">
        <v>1060</v>
      </c>
      <c r="B1068" s="93">
        <v>45866</v>
      </c>
      <c r="C1068" s="83" t="s">
        <v>1841</v>
      </c>
      <c r="D1068" s="113" t="s">
        <v>2182</v>
      </c>
      <c r="F1068" s="120">
        <v>200000</v>
      </c>
      <c r="G1068" s="85">
        <v>1</v>
      </c>
      <c r="I1068" s="80">
        <v>200000</v>
      </c>
    </row>
    <row r="1069" spans="1:10" ht="18" customHeight="1" x14ac:dyDescent="0.3">
      <c r="A1069" s="82">
        <v>1061</v>
      </c>
      <c r="B1069" s="93">
        <v>45866</v>
      </c>
      <c r="C1069" s="83" t="s">
        <v>1665</v>
      </c>
      <c r="D1069" s="113" t="s">
        <v>1823</v>
      </c>
      <c r="F1069" s="120">
        <v>2500000</v>
      </c>
      <c r="G1069" s="85">
        <v>1</v>
      </c>
      <c r="H1069" s="126">
        <v>250000</v>
      </c>
      <c r="I1069" s="80">
        <v>2750000</v>
      </c>
    </row>
    <row r="1070" spans="1:10" ht="18" customHeight="1" x14ac:dyDescent="0.3">
      <c r="A1070" s="82">
        <v>1062</v>
      </c>
      <c r="B1070" s="93">
        <v>45866</v>
      </c>
      <c r="C1070" s="83" t="s">
        <v>1467</v>
      </c>
      <c r="D1070" s="113" t="s">
        <v>2180</v>
      </c>
      <c r="F1070" s="120">
        <v>500000</v>
      </c>
      <c r="G1070" s="85">
        <v>1</v>
      </c>
      <c r="I1070" s="80">
        <v>500000</v>
      </c>
    </row>
    <row r="1071" spans="1:10" ht="18" customHeight="1" x14ac:dyDescent="0.3">
      <c r="A1071" s="82">
        <v>1063</v>
      </c>
      <c r="B1071" s="93">
        <v>45866</v>
      </c>
      <c r="C1071" s="83" t="s">
        <v>3014</v>
      </c>
      <c r="D1071" s="113" t="s">
        <v>1853</v>
      </c>
      <c r="F1071" s="120">
        <v>1100000</v>
      </c>
      <c r="G1071" s="85">
        <v>1</v>
      </c>
      <c r="I1071" s="80">
        <v>1100000</v>
      </c>
    </row>
    <row r="1072" spans="1:10" ht="18" customHeight="1" x14ac:dyDescent="0.3">
      <c r="A1072" s="82">
        <v>1064</v>
      </c>
      <c r="B1072" s="93">
        <v>45866</v>
      </c>
      <c r="C1072" s="83" t="s">
        <v>1538</v>
      </c>
      <c r="D1072" s="113" t="s">
        <v>2179</v>
      </c>
      <c r="F1072" s="120">
        <v>1400000</v>
      </c>
      <c r="G1072" s="85">
        <v>1</v>
      </c>
      <c r="I1072" s="80">
        <v>1400000</v>
      </c>
    </row>
    <row r="1073" spans="1:10" ht="18" customHeight="1" x14ac:dyDescent="0.3">
      <c r="A1073" s="82">
        <v>1065</v>
      </c>
      <c r="B1073" s="93">
        <v>45866</v>
      </c>
      <c r="C1073" s="83" t="s">
        <v>1855</v>
      </c>
      <c r="D1073" s="113" t="s">
        <v>2173</v>
      </c>
      <c r="F1073" s="120">
        <v>1500000</v>
      </c>
      <c r="G1073" s="85">
        <v>1</v>
      </c>
      <c r="I1073" s="80">
        <v>1500000</v>
      </c>
    </row>
    <row r="1074" spans="1:10" ht="18" customHeight="1" x14ac:dyDescent="0.3">
      <c r="A1074" s="82">
        <v>1066</v>
      </c>
      <c r="B1074" s="93">
        <v>45866</v>
      </c>
      <c r="C1074" s="83" t="s">
        <v>1855</v>
      </c>
      <c r="D1074" s="113" t="s">
        <v>2174</v>
      </c>
      <c r="F1074" s="120">
        <v>50000</v>
      </c>
      <c r="G1074" s="85">
        <v>1</v>
      </c>
      <c r="I1074" s="80">
        <v>50000</v>
      </c>
    </row>
    <row r="1075" spans="1:10" ht="18" customHeight="1" x14ac:dyDescent="0.3">
      <c r="A1075" s="82">
        <v>1067</v>
      </c>
      <c r="B1075" s="93">
        <v>45866</v>
      </c>
      <c r="C1075" s="83" t="s">
        <v>1741</v>
      </c>
      <c r="D1075" s="113" t="s">
        <v>2411</v>
      </c>
      <c r="F1075" s="120">
        <v>1100000</v>
      </c>
      <c r="G1075" s="85">
        <v>1</v>
      </c>
      <c r="H1075" s="126">
        <v>110000</v>
      </c>
      <c r="I1075" s="80">
        <v>1210000</v>
      </c>
    </row>
    <row r="1076" spans="1:10" ht="18" customHeight="1" x14ac:dyDescent="0.3">
      <c r="A1076" s="82">
        <v>1068</v>
      </c>
      <c r="B1076" s="93">
        <v>45866</v>
      </c>
      <c r="C1076" s="83" t="s">
        <v>1741</v>
      </c>
      <c r="D1076" s="113" t="s">
        <v>1513</v>
      </c>
      <c r="F1076" s="120">
        <v>20000</v>
      </c>
      <c r="G1076" s="85">
        <v>1</v>
      </c>
      <c r="H1076" s="126">
        <v>2000</v>
      </c>
      <c r="I1076" s="80">
        <v>22000</v>
      </c>
    </row>
    <row r="1077" spans="1:10" ht="18" customHeight="1" x14ac:dyDescent="0.3">
      <c r="A1077" s="82">
        <v>1069</v>
      </c>
      <c r="B1077" s="93">
        <v>45866</v>
      </c>
      <c r="C1077" s="83" t="s">
        <v>1443</v>
      </c>
      <c r="D1077" s="113" t="s">
        <v>1201</v>
      </c>
      <c r="F1077" s="120">
        <v>1200000</v>
      </c>
      <c r="G1077" s="85">
        <v>1</v>
      </c>
      <c r="H1077" s="126">
        <v>120000</v>
      </c>
      <c r="I1077" s="80">
        <v>1320000</v>
      </c>
    </row>
    <row r="1078" spans="1:10" ht="18" customHeight="1" x14ac:dyDescent="0.3">
      <c r="A1078" s="82">
        <v>1070</v>
      </c>
      <c r="B1078" s="93">
        <v>45866</v>
      </c>
      <c r="C1078" s="83" t="s">
        <v>3014</v>
      </c>
      <c r="D1078" s="113" t="s">
        <v>1740</v>
      </c>
      <c r="J1078" s="80">
        <v>-1100000</v>
      </c>
    </row>
    <row r="1079" spans="1:10" ht="18" customHeight="1" x14ac:dyDescent="0.3">
      <c r="A1079" s="82">
        <v>1071</v>
      </c>
      <c r="B1079" s="93">
        <v>45866</v>
      </c>
      <c r="C1079" s="83" t="s">
        <v>3022</v>
      </c>
      <c r="D1079" s="113" t="s">
        <v>2173</v>
      </c>
      <c r="F1079" s="120">
        <v>1500000</v>
      </c>
      <c r="G1079" s="85">
        <v>1</v>
      </c>
      <c r="H1079" s="126">
        <v>150000</v>
      </c>
      <c r="I1079" s="80">
        <v>1650000</v>
      </c>
    </row>
    <row r="1080" spans="1:10" ht="18" customHeight="1" x14ac:dyDescent="0.3">
      <c r="A1080" s="82">
        <v>1072</v>
      </c>
      <c r="B1080" s="93">
        <v>45866</v>
      </c>
      <c r="C1080" s="83" t="s">
        <v>3022</v>
      </c>
      <c r="D1080" s="113" t="s">
        <v>2174</v>
      </c>
      <c r="F1080" s="120">
        <v>50000</v>
      </c>
      <c r="G1080" s="85">
        <v>1</v>
      </c>
      <c r="H1080" s="126">
        <v>5000</v>
      </c>
      <c r="I1080" s="80">
        <v>55000</v>
      </c>
    </row>
    <row r="1081" spans="1:10" ht="18" customHeight="1" x14ac:dyDescent="0.3">
      <c r="A1081" s="82">
        <v>1073</v>
      </c>
      <c r="B1081" s="93">
        <v>45866</v>
      </c>
      <c r="C1081" s="83" t="s">
        <v>3022</v>
      </c>
      <c r="D1081" s="113" t="s">
        <v>1740</v>
      </c>
      <c r="J1081" s="80">
        <v>-1705000</v>
      </c>
    </row>
    <row r="1082" spans="1:10" ht="18" customHeight="1" x14ac:dyDescent="0.3">
      <c r="A1082" s="82">
        <v>1074</v>
      </c>
      <c r="B1082" s="93">
        <v>45866</v>
      </c>
      <c r="C1082" s="83" t="s">
        <v>1443</v>
      </c>
      <c r="D1082" s="113" t="s">
        <v>1740</v>
      </c>
      <c r="J1082" s="80">
        <v>-1320000</v>
      </c>
    </row>
    <row r="1083" spans="1:10" ht="18" customHeight="1" x14ac:dyDescent="0.3">
      <c r="A1083" s="82">
        <v>1075</v>
      </c>
      <c r="B1083" s="93">
        <v>45866</v>
      </c>
      <c r="C1083" s="83" t="s">
        <v>1665</v>
      </c>
      <c r="D1083" s="113" t="s">
        <v>1740</v>
      </c>
      <c r="J1083" s="80">
        <v>-1705000</v>
      </c>
    </row>
    <row r="1084" spans="1:10" ht="18" customHeight="1" x14ac:dyDescent="0.3">
      <c r="A1084" s="82">
        <v>1076</v>
      </c>
      <c r="B1084" s="93">
        <v>45866</v>
      </c>
      <c r="C1084" s="83" t="s">
        <v>1538</v>
      </c>
      <c r="D1084" s="113" t="s">
        <v>1740</v>
      </c>
      <c r="J1084" s="80">
        <v>-1400000</v>
      </c>
    </row>
    <row r="1085" spans="1:10" ht="18" customHeight="1" x14ac:dyDescent="0.3">
      <c r="A1085" s="82">
        <v>1077</v>
      </c>
      <c r="B1085" s="93">
        <v>45866</v>
      </c>
      <c r="C1085" s="83" t="s">
        <v>1452</v>
      </c>
      <c r="D1085" s="113" t="s">
        <v>1740</v>
      </c>
      <c r="J1085" s="80">
        <v>-1789000</v>
      </c>
    </row>
    <row r="1086" spans="1:10" ht="18" customHeight="1" x14ac:dyDescent="0.3">
      <c r="A1086" s="82">
        <v>1078</v>
      </c>
      <c r="B1086" s="93">
        <v>45866</v>
      </c>
      <c r="C1086" s="83" t="s">
        <v>1841</v>
      </c>
      <c r="D1086" s="113" t="s">
        <v>1740</v>
      </c>
      <c r="J1086" s="80">
        <v>-710000</v>
      </c>
    </row>
    <row r="1087" spans="1:10" ht="18" customHeight="1" x14ac:dyDescent="0.3">
      <c r="A1087" s="82">
        <v>1079</v>
      </c>
      <c r="B1087" s="93">
        <v>45866</v>
      </c>
      <c r="C1087" s="83" t="s">
        <v>1974</v>
      </c>
      <c r="D1087" s="113" t="s">
        <v>1740</v>
      </c>
      <c r="J1087" s="80">
        <v>-230000</v>
      </c>
    </row>
    <row r="1088" spans="1:10" ht="18" customHeight="1" x14ac:dyDescent="0.3">
      <c r="A1088" s="82">
        <v>1080</v>
      </c>
      <c r="B1088" s="93">
        <v>45867</v>
      </c>
      <c r="C1088" s="83" t="s">
        <v>1053</v>
      </c>
      <c r="D1088" s="113" t="s">
        <v>1740</v>
      </c>
      <c r="J1088" s="80">
        <v>-1000000</v>
      </c>
    </row>
    <row r="1089" spans="1:10" ht="18" customHeight="1" x14ac:dyDescent="0.3">
      <c r="A1089" s="82">
        <v>1081</v>
      </c>
      <c r="B1089" s="93">
        <v>45867</v>
      </c>
      <c r="C1089" s="83" t="s">
        <v>1015</v>
      </c>
      <c r="D1089" s="113" t="s">
        <v>1740</v>
      </c>
      <c r="J1089" s="80">
        <v>-1320000</v>
      </c>
    </row>
    <row r="1090" spans="1:10" ht="18" customHeight="1" x14ac:dyDescent="0.3">
      <c r="A1090" s="82">
        <v>1082</v>
      </c>
      <c r="B1090" s="93">
        <v>45867</v>
      </c>
      <c r="C1090" s="83" t="s">
        <v>1574</v>
      </c>
      <c r="D1090" s="113" t="s">
        <v>2977</v>
      </c>
      <c r="J1090" s="80">
        <v>-500000</v>
      </c>
    </row>
    <row r="1091" spans="1:10" ht="18" customHeight="1" x14ac:dyDescent="0.3">
      <c r="A1091" s="82">
        <v>1083</v>
      </c>
      <c r="B1091" s="93">
        <v>45867</v>
      </c>
      <c r="C1091" s="83" t="s">
        <v>1438</v>
      </c>
      <c r="D1091" s="113" t="s">
        <v>3053</v>
      </c>
      <c r="F1091" s="120">
        <v>250000</v>
      </c>
      <c r="G1091" s="85">
        <v>1</v>
      </c>
      <c r="I1091" s="80">
        <v>250000</v>
      </c>
    </row>
    <row r="1092" spans="1:10" ht="18" customHeight="1" x14ac:dyDescent="0.3">
      <c r="A1092" s="82">
        <v>1084</v>
      </c>
      <c r="B1092" s="93">
        <v>45867</v>
      </c>
      <c r="C1092" s="83" t="s">
        <v>1784</v>
      </c>
      <c r="D1092" s="113" t="s">
        <v>2173</v>
      </c>
      <c r="F1092" s="120">
        <v>1500000</v>
      </c>
      <c r="G1092" s="85">
        <v>1</v>
      </c>
      <c r="I1092" s="80">
        <v>1500000</v>
      </c>
    </row>
    <row r="1093" spans="1:10" ht="18" customHeight="1" x14ac:dyDescent="0.3">
      <c r="A1093" s="82">
        <v>1085</v>
      </c>
      <c r="B1093" s="93">
        <v>45867</v>
      </c>
      <c r="C1093" s="83" t="s">
        <v>1784</v>
      </c>
      <c r="D1093" s="113" t="s">
        <v>2174</v>
      </c>
      <c r="F1093" s="120">
        <v>50000</v>
      </c>
      <c r="G1093" s="85">
        <v>1</v>
      </c>
      <c r="I1093" s="80">
        <v>50000</v>
      </c>
    </row>
    <row r="1094" spans="1:10" ht="18" customHeight="1" x14ac:dyDescent="0.3">
      <c r="A1094" s="82">
        <v>1086</v>
      </c>
      <c r="B1094" s="93">
        <v>45867</v>
      </c>
      <c r="C1094" s="83" t="s">
        <v>1082</v>
      </c>
      <c r="D1094" s="113" t="s">
        <v>2179</v>
      </c>
      <c r="F1094" s="120">
        <v>900000</v>
      </c>
      <c r="G1094" s="85">
        <v>1</v>
      </c>
      <c r="I1094" s="80">
        <v>900000</v>
      </c>
    </row>
    <row r="1095" spans="1:10" ht="18" customHeight="1" x14ac:dyDescent="0.3">
      <c r="A1095" s="82">
        <v>1087</v>
      </c>
      <c r="B1095" s="93">
        <v>45867</v>
      </c>
      <c r="C1095" s="83" t="s">
        <v>1300</v>
      </c>
      <c r="D1095" s="113" t="s">
        <v>2180</v>
      </c>
      <c r="F1095" s="120">
        <v>520000</v>
      </c>
      <c r="G1095" s="85">
        <v>1</v>
      </c>
      <c r="I1095" s="80">
        <v>520000</v>
      </c>
    </row>
    <row r="1096" spans="1:10" ht="18" customHeight="1" x14ac:dyDescent="0.3">
      <c r="A1096" s="82">
        <v>1088</v>
      </c>
      <c r="B1096" s="93">
        <v>45867</v>
      </c>
      <c r="C1096" s="83" t="s">
        <v>1300</v>
      </c>
      <c r="D1096" s="113" t="s">
        <v>2183</v>
      </c>
      <c r="F1096" s="120">
        <v>70000</v>
      </c>
      <c r="G1096" s="85">
        <v>1</v>
      </c>
      <c r="I1096" s="80">
        <v>70000</v>
      </c>
    </row>
    <row r="1097" spans="1:10" ht="18" customHeight="1" x14ac:dyDescent="0.3">
      <c r="A1097" s="82">
        <v>1089</v>
      </c>
      <c r="B1097" s="93">
        <v>45867</v>
      </c>
      <c r="C1097" s="83" t="s">
        <v>1300</v>
      </c>
      <c r="D1097" s="113" t="s">
        <v>2184</v>
      </c>
      <c r="F1097" s="120">
        <v>35000</v>
      </c>
      <c r="G1097" s="85">
        <v>1</v>
      </c>
      <c r="I1097" s="80">
        <v>35000</v>
      </c>
    </row>
    <row r="1098" spans="1:10" ht="18" customHeight="1" x14ac:dyDescent="0.3">
      <c r="A1098" s="82">
        <v>1090</v>
      </c>
      <c r="B1098" s="93">
        <v>45867</v>
      </c>
      <c r="C1098" s="83" t="s">
        <v>1300</v>
      </c>
      <c r="D1098" s="113" t="s">
        <v>2912</v>
      </c>
      <c r="F1098" s="120">
        <v>450000</v>
      </c>
      <c r="G1098" s="85">
        <v>1</v>
      </c>
      <c r="I1098" s="80">
        <v>450000</v>
      </c>
    </row>
    <row r="1099" spans="1:10" ht="18" customHeight="1" x14ac:dyDescent="0.3">
      <c r="A1099" s="82">
        <v>1091</v>
      </c>
      <c r="B1099" s="93">
        <v>45867</v>
      </c>
      <c r="C1099" s="83" t="s">
        <v>1799</v>
      </c>
      <c r="D1099" s="113" t="s">
        <v>2609</v>
      </c>
      <c r="F1099" s="120">
        <v>1600000</v>
      </c>
      <c r="G1099" s="85">
        <v>1</v>
      </c>
      <c r="H1099" s="126">
        <v>160000</v>
      </c>
      <c r="I1099" s="80">
        <v>1760000</v>
      </c>
    </row>
    <row r="1100" spans="1:10" ht="18" customHeight="1" x14ac:dyDescent="0.3">
      <c r="A1100" s="82">
        <v>1092</v>
      </c>
      <c r="B1100" s="93">
        <v>45867</v>
      </c>
      <c r="C1100" s="83" t="s">
        <v>2909</v>
      </c>
      <c r="D1100" s="113" t="s">
        <v>1201</v>
      </c>
      <c r="F1100" s="120">
        <v>1000000</v>
      </c>
      <c r="G1100" s="85">
        <v>1</v>
      </c>
      <c r="I1100" s="80">
        <v>1000000</v>
      </c>
    </row>
    <row r="1101" spans="1:10" ht="18" customHeight="1" x14ac:dyDescent="0.3">
      <c r="A1101" s="82">
        <v>1093</v>
      </c>
      <c r="B1101" s="93">
        <v>45867</v>
      </c>
      <c r="C1101" s="83" t="s">
        <v>1716</v>
      </c>
      <c r="D1101" s="113" t="s">
        <v>3532</v>
      </c>
      <c r="F1101" s="120">
        <v>900000</v>
      </c>
      <c r="G1101" s="85">
        <v>1</v>
      </c>
      <c r="I1101" s="80">
        <v>900000</v>
      </c>
    </row>
    <row r="1102" spans="1:10" ht="18" customHeight="1" x14ac:dyDescent="0.3">
      <c r="A1102" s="82">
        <v>1094</v>
      </c>
      <c r="B1102" s="93">
        <v>45867</v>
      </c>
      <c r="C1102" s="83" t="s">
        <v>1438</v>
      </c>
      <c r="D1102" s="113" t="s">
        <v>2173</v>
      </c>
      <c r="F1102" s="120">
        <v>1500000</v>
      </c>
      <c r="G1102" s="85">
        <v>1</v>
      </c>
      <c r="I1102" s="80">
        <v>1500000</v>
      </c>
    </row>
    <row r="1103" spans="1:10" ht="18" customHeight="1" x14ac:dyDescent="0.3">
      <c r="A1103" s="82">
        <v>1095</v>
      </c>
      <c r="B1103" s="93">
        <v>45867</v>
      </c>
      <c r="C1103" s="83" t="s">
        <v>1438</v>
      </c>
      <c r="D1103" s="113" t="s">
        <v>2174</v>
      </c>
      <c r="F1103" s="120">
        <v>50000</v>
      </c>
      <c r="G1103" s="85">
        <v>1</v>
      </c>
      <c r="I1103" s="80">
        <v>50000</v>
      </c>
    </row>
    <row r="1104" spans="1:10" ht="18" customHeight="1" x14ac:dyDescent="0.3">
      <c r="A1104" s="82">
        <v>1096</v>
      </c>
      <c r="B1104" s="93">
        <v>45867</v>
      </c>
      <c r="C1104" s="83" t="s">
        <v>1438</v>
      </c>
      <c r="D1104" s="113" t="s">
        <v>1543</v>
      </c>
      <c r="F1104" s="120">
        <v>50000</v>
      </c>
      <c r="G1104" s="85">
        <v>1</v>
      </c>
      <c r="I1104" s="80">
        <v>50000</v>
      </c>
    </row>
    <row r="1105" spans="1:10" ht="18" customHeight="1" x14ac:dyDescent="0.3">
      <c r="A1105" s="82">
        <v>1097</v>
      </c>
      <c r="B1105" s="93">
        <v>45867</v>
      </c>
      <c r="C1105" s="83" t="s">
        <v>1799</v>
      </c>
      <c r="D1105" s="113" t="s">
        <v>1125</v>
      </c>
      <c r="J1105" s="80">
        <v>-132000</v>
      </c>
    </row>
    <row r="1106" spans="1:10" ht="18" customHeight="1" x14ac:dyDescent="0.3">
      <c r="A1106" s="82">
        <v>1098</v>
      </c>
      <c r="B1106" s="93">
        <v>45867</v>
      </c>
      <c r="C1106" s="83" t="s">
        <v>2909</v>
      </c>
      <c r="D1106" s="113" t="s">
        <v>1125</v>
      </c>
      <c r="J1106" s="80">
        <v>-1000000</v>
      </c>
    </row>
    <row r="1107" spans="1:10" ht="18" customHeight="1" x14ac:dyDescent="0.3">
      <c r="A1107" s="82">
        <v>1099</v>
      </c>
      <c r="B1107" s="93">
        <v>45868</v>
      </c>
      <c r="C1107" s="83" t="s">
        <v>1300</v>
      </c>
      <c r="D1107" s="113" t="s">
        <v>1740</v>
      </c>
      <c r="J1107" s="80">
        <v>-1075000</v>
      </c>
    </row>
    <row r="1108" spans="1:10" ht="18" customHeight="1" x14ac:dyDescent="0.3">
      <c r="A1108" s="82">
        <v>1100</v>
      </c>
      <c r="B1108" s="93">
        <v>45868</v>
      </c>
      <c r="C1108" s="83" t="s">
        <v>1971</v>
      </c>
      <c r="D1108" s="113" t="s">
        <v>2173</v>
      </c>
      <c r="F1108" s="120">
        <v>1500000</v>
      </c>
      <c r="G1108" s="85">
        <v>1</v>
      </c>
      <c r="H1108" s="126">
        <v>150000</v>
      </c>
      <c r="I1108" s="80">
        <v>1650000</v>
      </c>
    </row>
    <row r="1109" spans="1:10" ht="18" customHeight="1" x14ac:dyDescent="0.3">
      <c r="A1109" s="82">
        <v>1101</v>
      </c>
      <c r="B1109" s="93">
        <v>45868</v>
      </c>
      <c r="C1109" s="83" t="s">
        <v>1971</v>
      </c>
      <c r="D1109" s="113" t="s">
        <v>2174</v>
      </c>
      <c r="F1109" s="120">
        <v>50000</v>
      </c>
      <c r="G1109" s="85">
        <v>1</v>
      </c>
      <c r="H1109" s="126">
        <v>5000</v>
      </c>
      <c r="I1109" s="80">
        <v>55000</v>
      </c>
    </row>
    <row r="1110" spans="1:10" ht="18" customHeight="1" x14ac:dyDescent="0.3">
      <c r="A1110" s="82">
        <v>1102</v>
      </c>
      <c r="B1110" s="93">
        <v>45868</v>
      </c>
      <c r="C1110" s="83" t="s">
        <v>1803</v>
      </c>
      <c r="D1110" s="113" t="s">
        <v>2173</v>
      </c>
      <c r="F1110" s="120">
        <v>1500000</v>
      </c>
      <c r="G1110" s="85">
        <v>1</v>
      </c>
      <c r="I1110" s="80">
        <v>1500000</v>
      </c>
    </row>
    <row r="1111" spans="1:10" ht="18" customHeight="1" x14ac:dyDescent="0.3">
      <c r="A1111" s="82">
        <v>1103</v>
      </c>
      <c r="B1111" s="93">
        <v>45868</v>
      </c>
      <c r="C1111" s="83" t="s">
        <v>1803</v>
      </c>
      <c r="D1111" s="113" t="s">
        <v>2174</v>
      </c>
      <c r="F1111" s="120">
        <v>50000</v>
      </c>
      <c r="G1111" s="85">
        <v>1</v>
      </c>
      <c r="I1111" s="80">
        <v>50000</v>
      </c>
    </row>
    <row r="1112" spans="1:10" ht="18" customHeight="1" x14ac:dyDescent="0.3">
      <c r="A1112" s="82">
        <v>1104</v>
      </c>
      <c r="B1112" s="93">
        <v>45868</v>
      </c>
      <c r="C1112" s="83" t="s">
        <v>2782</v>
      </c>
      <c r="D1112" s="113" t="s">
        <v>4024</v>
      </c>
      <c r="F1112" s="120">
        <v>250000</v>
      </c>
      <c r="G1112" s="85">
        <v>1</v>
      </c>
      <c r="I1112" s="80">
        <v>250000</v>
      </c>
    </row>
    <row r="1113" spans="1:10" ht="18" customHeight="1" x14ac:dyDescent="0.3">
      <c r="A1113" s="82">
        <v>1105</v>
      </c>
      <c r="B1113" s="93">
        <v>45868</v>
      </c>
      <c r="C1113" s="83" t="s">
        <v>1799</v>
      </c>
      <c r="D1113" s="113" t="s">
        <v>3067</v>
      </c>
      <c r="F1113" s="120">
        <v>200000</v>
      </c>
      <c r="G1113" s="85">
        <v>1</v>
      </c>
      <c r="H1113" s="126">
        <v>20000</v>
      </c>
      <c r="I1113" s="80">
        <v>220000</v>
      </c>
    </row>
    <row r="1114" spans="1:10" ht="18" customHeight="1" x14ac:dyDescent="0.3">
      <c r="A1114" s="82">
        <v>1106</v>
      </c>
      <c r="B1114" s="93">
        <v>45868</v>
      </c>
      <c r="C1114" s="83" t="s">
        <v>1571</v>
      </c>
      <c r="D1114" s="113" t="s">
        <v>2912</v>
      </c>
      <c r="F1114" s="120">
        <v>450000</v>
      </c>
      <c r="G1114" s="85">
        <v>1</v>
      </c>
      <c r="H1114" s="126">
        <v>45000</v>
      </c>
      <c r="I1114" s="80">
        <v>495000</v>
      </c>
    </row>
    <row r="1115" spans="1:10" ht="18" customHeight="1" x14ac:dyDescent="0.3">
      <c r="A1115" s="82">
        <v>1107</v>
      </c>
      <c r="B1115" s="93">
        <v>45868</v>
      </c>
      <c r="C1115" s="83" t="s">
        <v>3070</v>
      </c>
      <c r="D1115" s="113" t="s">
        <v>1201</v>
      </c>
      <c r="F1115" s="120">
        <v>1200000</v>
      </c>
      <c r="G1115" s="85">
        <v>1</v>
      </c>
      <c r="H1115" s="126">
        <v>120000</v>
      </c>
      <c r="I1115" s="80">
        <v>1320000</v>
      </c>
    </row>
    <row r="1116" spans="1:10" ht="18" customHeight="1" x14ac:dyDescent="0.3">
      <c r="A1116" s="82">
        <v>1108</v>
      </c>
      <c r="B1116" s="93">
        <v>45868</v>
      </c>
      <c r="C1116" s="83" t="s">
        <v>2312</v>
      </c>
      <c r="D1116" s="113" t="s">
        <v>2912</v>
      </c>
      <c r="F1116" s="120">
        <v>863636</v>
      </c>
      <c r="G1116" s="85">
        <v>1</v>
      </c>
      <c r="H1116" s="126">
        <v>86364</v>
      </c>
      <c r="I1116" s="80">
        <v>950000</v>
      </c>
    </row>
    <row r="1117" spans="1:10" ht="18" customHeight="1" x14ac:dyDescent="0.3">
      <c r="A1117" s="82">
        <v>1109</v>
      </c>
      <c r="B1117" s="93">
        <v>45868</v>
      </c>
      <c r="C1117" s="83" t="s">
        <v>1665</v>
      </c>
      <c r="D1117" s="113" t="s">
        <v>1125</v>
      </c>
      <c r="J1117" s="80">
        <v>-2750000</v>
      </c>
    </row>
    <row r="1118" spans="1:10" ht="18" customHeight="1" x14ac:dyDescent="0.3">
      <c r="A1118" s="82">
        <v>1110</v>
      </c>
      <c r="B1118" s="93">
        <v>45868</v>
      </c>
      <c r="C1118" s="83" t="s">
        <v>2718</v>
      </c>
      <c r="D1118" s="113" t="s">
        <v>1125</v>
      </c>
      <c r="J1118" s="80">
        <v>-2400000</v>
      </c>
    </row>
    <row r="1119" spans="1:10" ht="18" customHeight="1" x14ac:dyDescent="0.3">
      <c r="A1119" s="82">
        <v>1111</v>
      </c>
      <c r="B1119" s="93">
        <v>45868</v>
      </c>
      <c r="C1119" s="83" t="s">
        <v>2312</v>
      </c>
      <c r="D1119" s="113" t="s">
        <v>1125</v>
      </c>
      <c r="J1119" s="80">
        <v>-950000</v>
      </c>
    </row>
    <row r="1120" spans="1:10" ht="18" customHeight="1" x14ac:dyDescent="0.3">
      <c r="A1120" s="82">
        <v>1112</v>
      </c>
      <c r="B1120" s="93">
        <v>45868</v>
      </c>
      <c r="C1120" s="83" t="s">
        <v>1971</v>
      </c>
      <c r="D1120" s="113" t="s">
        <v>1125</v>
      </c>
      <c r="J1120" s="80">
        <v>-1705000</v>
      </c>
    </row>
    <row r="1121" spans="1:10" ht="18" customHeight="1" x14ac:dyDescent="0.3">
      <c r="A1121" s="82">
        <v>1113</v>
      </c>
      <c r="B1121" s="93">
        <v>45868</v>
      </c>
      <c r="C1121" s="83" t="s">
        <v>2782</v>
      </c>
      <c r="D1121" s="113" t="s">
        <v>1125</v>
      </c>
      <c r="J1121" s="80">
        <v>-250000</v>
      </c>
    </row>
    <row r="1122" spans="1:10" ht="18" customHeight="1" x14ac:dyDescent="0.3">
      <c r="A1122" s="82">
        <v>1114</v>
      </c>
      <c r="B1122" s="93">
        <v>45868</v>
      </c>
      <c r="C1122" s="83" t="s">
        <v>3070</v>
      </c>
      <c r="D1122" s="113" t="s">
        <v>1125</v>
      </c>
      <c r="J1122" s="80">
        <v>-1320000</v>
      </c>
    </row>
    <row r="1123" spans="1:10" ht="18" customHeight="1" x14ac:dyDescent="0.3">
      <c r="A1123" s="82">
        <v>1115</v>
      </c>
      <c r="B1123" s="93">
        <v>45869</v>
      </c>
      <c r="C1123" s="83" t="s">
        <v>1446</v>
      </c>
      <c r="D1123" s="113" t="s">
        <v>1125</v>
      </c>
      <c r="J1123" s="80">
        <v>-50000</v>
      </c>
    </row>
    <row r="1124" spans="1:10" ht="18" customHeight="1" x14ac:dyDescent="0.3">
      <c r="A1124" s="82">
        <v>1116</v>
      </c>
      <c r="B1124" s="93">
        <v>45869</v>
      </c>
      <c r="C1124" s="83" t="s">
        <v>1082</v>
      </c>
      <c r="D1124" s="113" t="s">
        <v>1125</v>
      </c>
      <c r="J1124" s="80">
        <v>-900000</v>
      </c>
    </row>
    <row r="1125" spans="1:10" ht="18" customHeight="1" x14ac:dyDescent="0.3">
      <c r="A1125" s="82">
        <v>1117</v>
      </c>
      <c r="B1125" s="93">
        <v>45869</v>
      </c>
      <c r="C1125" s="83" t="s">
        <v>2312</v>
      </c>
      <c r="D1125" s="113" t="s">
        <v>1125</v>
      </c>
      <c r="J1125" s="80">
        <v>-1650000</v>
      </c>
    </row>
    <row r="1126" spans="1:10" ht="18" customHeight="1" x14ac:dyDescent="0.3">
      <c r="A1126" s="82">
        <v>1118</v>
      </c>
      <c r="B1126" s="93">
        <v>45869</v>
      </c>
      <c r="C1126" s="83" t="s">
        <v>1467</v>
      </c>
      <c r="D1126" s="113" t="s">
        <v>2173</v>
      </c>
      <c r="F1126" s="120">
        <v>1500000</v>
      </c>
      <c r="G1126" s="85">
        <v>1</v>
      </c>
      <c r="I1126" s="80">
        <v>1500000</v>
      </c>
    </row>
    <row r="1127" spans="1:10" ht="18" customHeight="1" x14ac:dyDescent="0.3">
      <c r="A1127" s="82">
        <v>1119</v>
      </c>
      <c r="B1127" s="93">
        <v>45869</v>
      </c>
      <c r="C1127" s="83" t="s">
        <v>1784</v>
      </c>
      <c r="D1127" s="113" t="s">
        <v>2173</v>
      </c>
      <c r="F1127" s="120">
        <v>1500000</v>
      </c>
      <c r="G1127" s="85">
        <v>1</v>
      </c>
      <c r="I1127" s="80">
        <v>1500000</v>
      </c>
    </row>
    <row r="1128" spans="1:10" ht="18" customHeight="1" x14ac:dyDescent="0.3">
      <c r="A1128" s="82">
        <v>1120</v>
      </c>
      <c r="B1128" s="93">
        <v>45869</v>
      </c>
      <c r="C1128" s="83" t="s">
        <v>1784</v>
      </c>
      <c r="D1128" s="113" t="s">
        <v>2174</v>
      </c>
      <c r="F1128" s="120">
        <v>50000</v>
      </c>
      <c r="G1128" s="85">
        <v>1</v>
      </c>
      <c r="I1128" s="80">
        <v>50000</v>
      </c>
    </row>
    <row r="1129" spans="1:10" ht="18" customHeight="1" x14ac:dyDescent="0.3">
      <c r="A1129" s="82">
        <v>1121</v>
      </c>
      <c r="B1129" s="93">
        <v>45869</v>
      </c>
      <c r="C1129" s="83" t="s">
        <v>1492</v>
      </c>
      <c r="D1129" s="113" t="s">
        <v>1201</v>
      </c>
      <c r="F1129" s="120">
        <v>1200000</v>
      </c>
      <c r="G1129" s="85">
        <v>1</v>
      </c>
      <c r="I1129" s="80">
        <v>1200000</v>
      </c>
    </row>
    <row r="1130" spans="1:10" ht="18" customHeight="1" x14ac:dyDescent="0.3">
      <c r="A1130" s="82">
        <v>1122</v>
      </c>
      <c r="B1130" s="93">
        <v>45869</v>
      </c>
      <c r="C1130" s="83" t="s">
        <v>1492</v>
      </c>
      <c r="D1130" s="113" t="s">
        <v>1513</v>
      </c>
      <c r="F1130" s="120">
        <v>20000</v>
      </c>
      <c r="G1130" s="85">
        <v>1</v>
      </c>
      <c r="I1130" s="80">
        <v>20000</v>
      </c>
    </row>
    <row r="1131" spans="1:10" ht="18" customHeight="1" x14ac:dyDescent="0.3">
      <c r="A1131" s="82">
        <v>1123</v>
      </c>
      <c r="B1131" s="93">
        <v>45869</v>
      </c>
      <c r="C1131" s="83" t="s">
        <v>1665</v>
      </c>
      <c r="D1131" s="113" t="s">
        <v>2559</v>
      </c>
      <c r="F1131" s="120">
        <v>1000000</v>
      </c>
      <c r="G1131" s="85">
        <v>1</v>
      </c>
      <c r="H1131" s="126">
        <v>100000</v>
      </c>
      <c r="I1131" s="80">
        <v>1100000</v>
      </c>
    </row>
    <row r="1132" spans="1:10" ht="18" customHeight="1" x14ac:dyDescent="0.3">
      <c r="A1132" s="82">
        <v>1124</v>
      </c>
      <c r="B1132" s="93">
        <v>45869</v>
      </c>
      <c r="C1132" s="83" t="s">
        <v>1574</v>
      </c>
      <c r="D1132" s="113" t="s">
        <v>1260</v>
      </c>
      <c r="F1132" s="120">
        <v>50000</v>
      </c>
      <c r="G1132" s="85">
        <v>1</v>
      </c>
      <c r="H1132" s="126">
        <v>5000</v>
      </c>
      <c r="I1132" s="80">
        <v>55000</v>
      </c>
    </row>
    <row r="1133" spans="1:10" ht="18" customHeight="1" x14ac:dyDescent="0.3">
      <c r="A1133" s="82">
        <v>1125</v>
      </c>
      <c r="B1133" s="93">
        <v>45869</v>
      </c>
      <c r="C1133" s="83" t="s">
        <v>1393</v>
      </c>
      <c r="D1133" s="113" t="s">
        <v>1125</v>
      </c>
      <c r="J1133" s="80">
        <v>-9010000</v>
      </c>
    </row>
    <row r="1134" spans="1:10" ht="18" customHeight="1" x14ac:dyDescent="0.3">
      <c r="A1134" s="82">
        <v>1126</v>
      </c>
      <c r="B1134" s="93">
        <v>45869</v>
      </c>
      <c r="C1134" s="83" t="s">
        <v>1855</v>
      </c>
      <c r="D1134" s="113" t="s">
        <v>1125</v>
      </c>
      <c r="J1134" s="80">
        <v>-1550000</v>
      </c>
    </row>
    <row r="1135" spans="1:10" ht="18" customHeight="1" x14ac:dyDescent="0.3">
      <c r="A1135" s="82">
        <v>1127</v>
      </c>
      <c r="B1135" s="93">
        <v>45869</v>
      </c>
      <c r="C1135" s="83" t="s">
        <v>1548</v>
      </c>
      <c r="D1135" s="113" t="s">
        <v>1125</v>
      </c>
      <c r="J1135" s="80">
        <v>-275000</v>
      </c>
    </row>
    <row r="1136" spans="1:10" ht="18" customHeight="1" x14ac:dyDescent="0.3">
      <c r="A1136" s="82">
        <v>1128</v>
      </c>
      <c r="B1136" s="93">
        <v>45869</v>
      </c>
      <c r="C1136" s="83" t="s">
        <v>1492</v>
      </c>
      <c r="D1136" s="113" t="s">
        <v>1125</v>
      </c>
      <c r="J1136" s="80">
        <v>-1220000</v>
      </c>
    </row>
    <row r="1137" spans="1:10" ht="18" customHeight="1" x14ac:dyDescent="0.3">
      <c r="A1137" s="82">
        <v>1129</v>
      </c>
      <c r="B1137" s="93">
        <v>45870</v>
      </c>
      <c r="C1137" s="83" t="s">
        <v>1571</v>
      </c>
      <c r="D1137" s="113" t="s">
        <v>1125</v>
      </c>
      <c r="J1137" s="80">
        <v>-2835000</v>
      </c>
    </row>
    <row r="1138" spans="1:10" ht="18" customHeight="1" x14ac:dyDescent="0.3">
      <c r="A1138" s="82">
        <v>1130</v>
      </c>
      <c r="B1138" s="93">
        <v>45870</v>
      </c>
      <c r="C1138" s="83" t="s">
        <v>1147</v>
      </c>
      <c r="D1138" s="113" t="s">
        <v>1125</v>
      </c>
      <c r="J1138" s="80">
        <v>-4750000</v>
      </c>
    </row>
    <row r="1139" spans="1:10" ht="18" customHeight="1" x14ac:dyDescent="0.3">
      <c r="A1139" s="82">
        <v>1131</v>
      </c>
      <c r="B1139" s="93">
        <v>45870</v>
      </c>
      <c r="C1139" s="83" t="s">
        <v>1467</v>
      </c>
      <c r="D1139" s="113" t="s">
        <v>2180</v>
      </c>
      <c r="F1139" s="120">
        <v>500000</v>
      </c>
      <c r="G1139" s="85">
        <v>1</v>
      </c>
      <c r="I1139" s="80">
        <v>500000</v>
      </c>
    </row>
    <row r="1140" spans="1:10" ht="18" customHeight="1" x14ac:dyDescent="0.3">
      <c r="A1140" s="82">
        <v>1132</v>
      </c>
      <c r="B1140" s="93">
        <v>45870</v>
      </c>
      <c r="C1140" s="83" t="s">
        <v>3086</v>
      </c>
      <c r="D1140" s="113" t="s">
        <v>1203</v>
      </c>
      <c r="F1140" s="120">
        <v>1250000</v>
      </c>
      <c r="G1140" s="85">
        <v>1</v>
      </c>
      <c r="H1140" s="126">
        <v>125000</v>
      </c>
      <c r="I1140" s="80">
        <v>1375000</v>
      </c>
    </row>
    <row r="1141" spans="1:10" ht="18" customHeight="1" x14ac:dyDescent="0.3">
      <c r="A1141" s="82">
        <v>1133</v>
      </c>
      <c r="B1141" s="93">
        <v>45870</v>
      </c>
      <c r="C1141" s="83" t="s">
        <v>1936</v>
      </c>
      <c r="D1141" s="113" t="s">
        <v>2173</v>
      </c>
      <c r="F1141" s="120">
        <v>1600000</v>
      </c>
      <c r="G1141" s="85">
        <v>1</v>
      </c>
      <c r="I1141" s="80">
        <v>1600000</v>
      </c>
    </row>
    <row r="1142" spans="1:10" ht="18" customHeight="1" x14ac:dyDescent="0.3">
      <c r="A1142" s="82">
        <v>1134</v>
      </c>
      <c r="B1142" s="93">
        <v>45870</v>
      </c>
      <c r="C1142" s="83" t="s">
        <v>1936</v>
      </c>
      <c r="D1142" s="113" t="s">
        <v>2174</v>
      </c>
      <c r="F1142" s="120">
        <v>50000</v>
      </c>
      <c r="G1142" s="85">
        <v>1</v>
      </c>
      <c r="I1142" s="80">
        <v>50000</v>
      </c>
    </row>
    <row r="1143" spans="1:10" ht="18" customHeight="1" x14ac:dyDescent="0.3">
      <c r="A1143" s="82">
        <v>1135</v>
      </c>
      <c r="B1143" s="93">
        <v>45870</v>
      </c>
      <c r="C1143" s="83" t="s">
        <v>1393</v>
      </c>
      <c r="D1143" s="113" t="s">
        <v>2173</v>
      </c>
      <c r="F1143" s="120">
        <v>1500000</v>
      </c>
      <c r="G1143" s="85">
        <v>1</v>
      </c>
      <c r="I1143" s="80">
        <v>1500000</v>
      </c>
    </row>
    <row r="1144" spans="1:10" ht="18" customHeight="1" x14ac:dyDescent="0.3">
      <c r="A1144" s="82">
        <v>1136</v>
      </c>
      <c r="B1144" s="93">
        <v>45870</v>
      </c>
      <c r="C1144" s="83" t="s">
        <v>1393</v>
      </c>
      <c r="D1144" s="113" t="s">
        <v>2174</v>
      </c>
      <c r="F1144" s="120">
        <v>50000</v>
      </c>
      <c r="G1144" s="85">
        <v>1</v>
      </c>
      <c r="I1144" s="80">
        <v>50000</v>
      </c>
    </row>
    <row r="1145" spans="1:10" ht="18" customHeight="1" x14ac:dyDescent="0.3">
      <c r="A1145" s="82">
        <v>1137</v>
      </c>
      <c r="B1145" s="93">
        <v>45870</v>
      </c>
      <c r="C1145" s="83" t="s">
        <v>1535</v>
      </c>
      <c r="D1145" s="113" t="s">
        <v>1125</v>
      </c>
      <c r="J1145" s="80">
        <v>-3785000</v>
      </c>
    </row>
    <row r="1146" spans="1:10" ht="18" customHeight="1" x14ac:dyDescent="0.3">
      <c r="A1146" s="82">
        <v>1138</v>
      </c>
      <c r="B1146" s="93">
        <v>45870</v>
      </c>
      <c r="C1146" s="83" t="s">
        <v>1936</v>
      </c>
      <c r="D1146" s="113" t="s">
        <v>1125</v>
      </c>
      <c r="J1146" s="80">
        <v>-1650000</v>
      </c>
    </row>
    <row r="1147" spans="1:10" ht="18" customHeight="1" x14ac:dyDescent="0.3">
      <c r="A1147" s="82">
        <v>1139</v>
      </c>
      <c r="B1147" s="93">
        <v>45870</v>
      </c>
      <c r="C1147" s="83" t="s">
        <v>1467</v>
      </c>
      <c r="D1147" s="113" t="s">
        <v>1125</v>
      </c>
      <c r="J1147" s="80">
        <v>-2000000</v>
      </c>
    </row>
    <row r="1148" spans="1:10" ht="18" customHeight="1" x14ac:dyDescent="0.3">
      <c r="A1148" s="82">
        <v>1140</v>
      </c>
      <c r="B1148" s="93">
        <v>45870</v>
      </c>
      <c r="C1148" s="83" t="s">
        <v>3086</v>
      </c>
      <c r="D1148" s="113" t="s">
        <v>1125</v>
      </c>
      <c r="J1148" s="80">
        <v>-1375000</v>
      </c>
    </row>
    <row r="1149" spans="1:10" ht="18" customHeight="1" x14ac:dyDescent="0.3">
      <c r="A1149" s="82">
        <v>1141</v>
      </c>
      <c r="B1149" s="93">
        <v>45868</v>
      </c>
      <c r="C1149" s="83" t="s">
        <v>1716</v>
      </c>
      <c r="D1149" s="113" t="s">
        <v>1710</v>
      </c>
      <c r="F1149" s="120">
        <v>15000</v>
      </c>
      <c r="G1149" s="85">
        <v>3</v>
      </c>
      <c r="I1149" s="80">
        <v>45000</v>
      </c>
    </row>
    <row r="1150" spans="1:10" ht="18" customHeight="1" x14ac:dyDescent="0.3">
      <c r="A1150" s="82">
        <v>1142</v>
      </c>
      <c r="B1150" s="93">
        <v>45871</v>
      </c>
      <c r="C1150" s="83" t="s">
        <v>1463</v>
      </c>
      <c r="D1150" s="113" t="s">
        <v>1740</v>
      </c>
      <c r="J1150" s="80">
        <v>-1300000</v>
      </c>
    </row>
    <row r="1151" spans="1:10" ht="18" customHeight="1" x14ac:dyDescent="0.3">
      <c r="A1151" s="82">
        <v>1143</v>
      </c>
      <c r="B1151" s="93">
        <v>45873</v>
      </c>
      <c r="C1151" s="83" t="s">
        <v>1467</v>
      </c>
      <c r="D1151" s="113" t="s">
        <v>1125</v>
      </c>
      <c r="J1151" s="80">
        <v>-500000</v>
      </c>
    </row>
    <row r="1152" spans="1:10" ht="18" customHeight="1" x14ac:dyDescent="0.3">
      <c r="A1152" s="82">
        <v>1144</v>
      </c>
      <c r="B1152" s="93">
        <v>45873</v>
      </c>
      <c r="C1152" s="83" t="s">
        <v>1803</v>
      </c>
      <c r="D1152" s="113" t="s">
        <v>1125</v>
      </c>
      <c r="J1152" s="80">
        <v>-1550000</v>
      </c>
    </row>
    <row r="1153" spans="1:10" ht="18" customHeight="1" x14ac:dyDescent="0.3">
      <c r="A1153" s="82">
        <v>1145</v>
      </c>
      <c r="B1153" s="93">
        <v>45873</v>
      </c>
      <c r="C1153" s="83" t="s">
        <v>1799</v>
      </c>
      <c r="D1153" s="113" t="s">
        <v>1125</v>
      </c>
      <c r="J1153" s="80">
        <v>-1980000</v>
      </c>
    </row>
    <row r="1154" spans="1:10" ht="18" customHeight="1" x14ac:dyDescent="0.3">
      <c r="A1154" s="82">
        <v>1146</v>
      </c>
      <c r="B1154" s="93">
        <v>45873</v>
      </c>
      <c r="C1154" s="83" t="s">
        <v>1467</v>
      </c>
      <c r="D1154" s="113" t="s">
        <v>2173</v>
      </c>
      <c r="F1154" s="120">
        <v>1500000</v>
      </c>
      <c r="G1154" s="85">
        <v>1</v>
      </c>
      <c r="I1154" s="80">
        <v>1500000</v>
      </c>
    </row>
    <row r="1155" spans="1:10" ht="18" customHeight="1" x14ac:dyDescent="0.3">
      <c r="A1155" s="82">
        <v>1147</v>
      </c>
      <c r="B1155" s="93">
        <v>45873</v>
      </c>
      <c r="C1155" s="83" t="s">
        <v>1467</v>
      </c>
      <c r="D1155" s="113" t="s">
        <v>2173</v>
      </c>
      <c r="F1155" s="120">
        <v>1500000</v>
      </c>
      <c r="G1155" s="85">
        <v>1</v>
      </c>
      <c r="I1155" s="80">
        <v>1500000</v>
      </c>
    </row>
    <row r="1156" spans="1:10" ht="18" customHeight="1" x14ac:dyDescent="0.3">
      <c r="A1156" s="82">
        <v>1148</v>
      </c>
      <c r="B1156" s="93">
        <v>45873</v>
      </c>
      <c r="C1156" s="83" t="s">
        <v>2141</v>
      </c>
      <c r="D1156" s="113" t="s">
        <v>1711</v>
      </c>
      <c r="F1156" s="120">
        <v>150000</v>
      </c>
      <c r="G1156" s="85">
        <v>1</v>
      </c>
      <c r="I1156" s="80">
        <v>150000</v>
      </c>
    </row>
    <row r="1157" spans="1:10" ht="18" customHeight="1" x14ac:dyDescent="0.3">
      <c r="A1157" s="82">
        <v>1149</v>
      </c>
      <c r="B1157" s="93">
        <v>45873</v>
      </c>
      <c r="C1157" s="83" t="s">
        <v>1015</v>
      </c>
      <c r="D1157" s="113" t="s">
        <v>1853</v>
      </c>
      <c r="F1157" s="120">
        <v>1100000</v>
      </c>
      <c r="G1157" s="85">
        <v>1</v>
      </c>
      <c r="H1157" s="126">
        <v>110000</v>
      </c>
      <c r="I1157" s="80">
        <v>1210000</v>
      </c>
    </row>
    <row r="1158" spans="1:10" ht="18" customHeight="1" x14ac:dyDescent="0.3">
      <c r="A1158" s="82">
        <v>1150</v>
      </c>
      <c r="B1158" s="93">
        <v>45874</v>
      </c>
      <c r="C1158" s="83" t="s">
        <v>1741</v>
      </c>
      <c r="D1158" s="113" t="s">
        <v>1740</v>
      </c>
      <c r="J1158" s="80">
        <v>-3212000</v>
      </c>
    </row>
    <row r="1159" spans="1:10" ht="18" customHeight="1" x14ac:dyDescent="0.3">
      <c r="A1159" s="82">
        <v>1151</v>
      </c>
      <c r="B1159" s="93">
        <v>45874</v>
      </c>
      <c r="C1159" s="83" t="s">
        <v>1741</v>
      </c>
      <c r="D1159" s="113" t="s">
        <v>2183</v>
      </c>
      <c r="F1159" s="120">
        <v>75000</v>
      </c>
      <c r="G1159" s="85">
        <v>2</v>
      </c>
      <c r="H1159" s="126">
        <v>15000</v>
      </c>
      <c r="I1159" s="80">
        <v>165000</v>
      </c>
    </row>
    <row r="1160" spans="1:10" ht="18" customHeight="1" x14ac:dyDescent="0.3">
      <c r="A1160" s="82">
        <v>1152</v>
      </c>
      <c r="B1160" s="93">
        <v>45874</v>
      </c>
      <c r="C1160" s="83" t="s">
        <v>1741</v>
      </c>
      <c r="D1160" s="113" t="s">
        <v>2184</v>
      </c>
      <c r="F1160" s="120">
        <v>35000</v>
      </c>
      <c r="G1160" s="85">
        <v>1</v>
      </c>
      <c r="H1160" s="126">
        <v>3500</v>
      </c>
      <c r="I1160" s="80">
        <v>38500</v>
      </c>
    </row>
    <row r="1161" spans="1:10" ht="18" customHeight="1" x14ac:dyDescent="0.3">
      <c r="A1161" s="82">
        <v>1153</v>
      </c>
      <c r="B1161" s="93">
        <v>45874</v>
      </c>
      <c r="C1161" s="83" t="s">
        <v>2138</v>
      </c>
      <c r="D1161" s="113" t="s">
        <v>2833</v>
      </c>
      <c r="F1161" s="120">
        <v>129000</v>
      </c>
      <c r="G1161" s="85">
        <v>1</v>
      </c>
      <c r="I1161" s="80">
        <v>129000</v>
      </c>
    </row>
    <row r="1162" spans="1:10" ht="18" customHeight="1" x14ac:dyDescent="0.3">
      <c r="A1162" s="82">
        <v>1154</v>
      </c>
      <c r="B1162" s="93">
        <v>45874</v>
      </c>
      <c r="C1162" s="83" t="s">
        <v>1461</v>
      </c>
      <c r="D1162" s="113" t="s">
        <v>2187</v>
      </c>
      <c r="F1162" s="120">
        <v>600000</v>
      </c>
      <c r="G1162" s="85">
        <v>1</v>
      </c>
      <c r="H1162" s="126">
        <v>60000</v>
      </c>
      <c r="I1162" s="80">
        <v>660000</v>
      </c>
    </row>
    <row r="1163" spans="1:10" ht="18" customHeight="1" x14ac:dyDescent="0.3">
      <c r="A1163" s="82">
        <v>1155</v>
      </c>
      <c r="B1163" s="93">
        <v>45874</v>
      </c>
      <c r="C1163" s="83" t="s">
        <v>1590</v>
      </c>
      <c r="D1163" s="113" t="s">
        <v>1203</v>
      </c>
      <c r="F1163" s="120">
        <v>1200000</v>
      </c>
      <c r="G1163" s="85">
        <v>1</v>
      </c>
      <c r="H1163" s="126">
        <v>120000</v>
      </c>
      <c r="I1163" s="80">
        <v>1320000</v>
      </c>
    </row>
    <row r="1164" spans="1:10" ht="18" customHeight="1" x14ac:dyDescent="0.3">
      <c r="A1164" s="82">
        <v>1156</v>
      </c>
      <c r="B1164" s="93">
        <v>45874</v>
      </c>
      <c r="C1164" s="83" t="s">
        <v>2403</v>
      </c>
      <c r="D1164" s="113" t="s">
        <v>2411</v>
      </c>
      <c r="F1164" s="120">
        <v>1100000</v>
      </c>
      <c r="G1164" s="85">
        <v>1</v>
      </c>
      <c r="H1164" s="126">
        <v>110000</v>
      </c>
      <c r="I1164" s="80">
        <v>1210000</v>
      </c>
    </row>
    <row r="1165" spans="1:10" ht="18" customHeight="1" x14ac:dyDescent="0.3">
      <c r="A1165" s="82">
        <v>1157</v>
      </c>
      <c r="B1165" s="93">
        <v>45874</v>
      </c>
      <c r="C1165" s="83" t="s">
        <v>3108</v>
      </c>
      <c r="D1165" s="113" t="s">
        <v>2189</v>
      </c>
      <c r="F1165" s="120">
        <v>1500000</v>
      </c>
      <c r="G1165" s="85">
        <v>1</v>
      </c>
      <c r="I1165" s="80">
        <v>1500000</v>
      </c>
    </row>
    <row r="1166" spans="1:10" ht="18" customHeight="1" x14ac:dyDescent="0.3">
      <c r="A1166" s="82">
        <v>1158</v>
      </c>
      <c r="B1166" s="93">
        <v>45874</v>
      </c>
      <c r="C1166" s="83" t="s">
        <v>1393</v>
      </c>
      <c r="D1166" s="113" t="s">
        <v>1201</v>
      </c>
      <c r="F1166" s="120">
        <v>1200000</v>
      </c>
      <c r="G1166" s="85">
        <v>1</v>
      </c>
      <c r="I1166" s="80">
        <v>1200000</v>
      </c>
    </row>
    <row r="1167" spans="1:10" ht="18" customHeight="1" x14ac:dyDescent="0.3">
      <c r="A1167" s="82">
        <v>1159</v>
      </c>
      <c r="B1167" s="93">
        <v>45874</v>
      </c>
      <c r="C1167" s="83" t="s">
        <v>1393</v>
      </c>
      <c r="D1167" s="113" t="s">
        <v>2180</v>
      </c>
      <c r="F1167" s="120">
        <v>510000</v>
      </c>
      <c r="G1167" s="85">
        <v>1</v>
      </c>
      <c r="I1167" s="80">
        <v>510000</v>
      </c>
    </row>
    <row r="1168" spans="1:10" ht="18" customHeight="1" x14ac:dyDescent="0.3">
      <c r="A1168" s="82">
        <v>1160</v>
      </c>
      <c r="B1168" s="93">
        <v>45874</v>
      </c>
      <c r="C1168" s="83" t="s">
        <v>1393</v>
      </c>
      <c r="D1168" s="113" t="s">
        <v>2184</v>
      </c>
      <c r="F1168" s="120">
        <v>30000</v>
      </c>
      <c r="G1168" s="85">
        <v>1</v>
      </c>
      <c r="I1168" s="80">
        <v>30000</v>
      </c>
    </row>
    <row r="1169" spans="1:10" ht="18" customHeight="1" x14ac:dyDescent="0.3">
      <c r="A1169" s="82">
        <v>1161</v>
      </c>
      <c r="B1169" s="93">
        <v>45874</v>
      </c>
      <c r="C1169" s="83" t="s">
        <v>1971</v>
      </c>
      <c r="D1169" s="113" t="s">
        <v>1201</v>
      </c>
      <c r="F1169" s="120">
        <v>1200000</v>
      </c>
      <c r="G1169" s="85">
        <v>1</v>
      </c>
      <c r="H1169" s="126">
        <v>120000</v>
      </c>
      <c r="I1169" s="80">
        <v>1320000</v>
      </c>
    </row>
    <row r="1170" spans="1:10" ht="18" customHeight="1" x14ac:dyDescent="0.3">
      <c r="A1170" s="82">
        <v>1162</v>
      </c>
      <c r="B1170" s="93">
        <v>45874</v>
      </c>
      <c r="C1170" s="83" t="s">
        <v>1971</v>
      </c>
      <c r="D1170" s="113" t="s">
        <v>4413</v>
      </c>
      <c r="F1170" s="120">
        <v>25000</v>
      </c>
      <c r="G1170" s="85">
        <v>1</v>
      </c>
      <c r="I1170" s="80">
        <v>25000</v>
      </c>
    </row>
    <row r="1171" spans="1:10" ht="18" customHeight="1" x14ac:dyDescent="0.3">
      <c r="A1171" s="82">
        <v>1163</v>
      </c>
      <c r="B1171" s="93">
        <v>45874</v>
      </c>
      <c r="C1171" s="83" t="s">
        <v>1548</v>
      </c>
      <c r="D1171" s="113" t="s">
        <v>3110</v>
      </c>
      <c r="F1171" s="120">
        <v>1200000</v>
      </c>
      <c r="G1171" s="85">
        <v>1</v>
      </c>
      <c r="H1171" s="126">
        <v>120000</v>
      </c>
      <c r="I1171" s="80">
        <v>1320000</v>
      </c>
    </row>
    <row r="1172" spans="1:10" ht="18" customHeight="1" x14ac:dyDescent="0.3">
      <c r="A1172" s="82">
        <v>1164</v>
      </c>
      <c r="B1172" s="93">
        <v>45874</v>
      </c>
      <c r="C1172" s="83" t="s">
        <v>1548</v>
      </c>
      <c r="D1172" s="113" t="s">
        <v>3111</v>
      </c>
      <c r="F1172" s="120">
        <v>50000</v>
      </c>
      <c r="G1172" s="85">
        <v>1</v>
      </c>
      <c r="H1172" s="126">
        <v>5000</v>
      </c>
      <c r="I1172" s="80">
        <v>55000</v>
      </c>
    </row>
    <row r="1173" spans="1:10" ht="18" customHeight="1" x14ac:dyDescent="0.3">
      <c r="A1173" s="82">
        <v>1165</v>
      </c>
      <c r="B1173" s="93">
        <v>45874</v>
      </c>
      <c r="C1173" s="83" t="s">
        <v>1548</v>
      </c>
      <c r="D1173" s="113" t="s">
        <v>3112</v>
      </c>
      <c r="F1173" s="120">
        <v>20000</v>
      </c>
      <c r="G1173" s="85">
        <v>1</v>
      </c>
      <c r="H1173" s="126">
        <v>2000</v>
      </c>
      <c r="I1173" s="80">
        <v>22000</v>
      </c>
    </row>
    <row r="1174" spans="1:10" ht="18" customHeight="1" x14ac:dyDescent="0.3">
      <c r="A1174" s="82">
        <v>1166</v>
      </c>
      <c r="B1174" s="93">
        <v>45874</v>
      </c>
      <c r="C1174" s="83" t="s">
        <v>1438</v>
      </c>
      <c r="D1174" s="113" t="s">
        <v>2173</v>
      </c>
      <c r="F1174" s="120">
        <v>1500000</v>
      </c>
      <c r="G1174" s="85">
        <v>1</v>
      </c>
      <c r="I1174" s="80">
        <v>1500000</v>
      </c>
    </row>
    <row r="1175" spans="1:10" ht="18" customHeight="1" x14ac:dyDescent="0.3">
      <c r="A1175" s="82">
        <v>1167</v>
      </c>
      <c r="B1175" s="93">
        <v>45874</v>
      </c>
      <c r="C1175" s="83" t="s">
        <v>1438</v>
      </c>
      <c r="D1175" s="113" t="s">
        <v>2174</v>
      </c>
      <c r="F1175" s="120">
        <v>50000</v>
      </c>
      <c r="G1175" s="85">
        <v>1</v>
      </c>
      <c r="I1175" s="80">
        <v>50000</v>
      </c>
    </row>
    <row r="1176" spans="1:10" ht="18" customHeight="1" x14ac:dyDescent="0.3">
      <c r="A1176" s="82">
        <v>1168</v>
      </c>
      <c r="B1176" s="93">
        <v>45874</v>
      </c>
      <c r="C1176" s="83" t="s">
        <v>1971</v>
      </c>
      <c r="D1176" s="113" t="s">
        <v>1125</v>
      </c>
      <c r="J1176" s="80">
        <v>-1345000</v>
      </c>
    </row>
    <row r="1177" spans="1:10" ht="18" customHeight="1" x14ac:dyDescent="0.3">
      <c r="A1177" s="82">
        <v>1169</v>
      </c>
      <c r="B1177" s="93">
        <v>45874</v>
      </c>
      <c r="C1177" s="83" t="s">
        <v>3108</v>
      </c>
      <c r="D1177" s="113" t="s">
        <v>1125</v>
      </c>
      <c r="J1177" s="80">
        <v>-1500000</v>
      </c>
    </row>
    <row r="1178" spans="1:10" ht="18" customHeight="1" x14ac:dyDescent="0.3">
      <c r="A1178" s="82">
        <v>1170</v>
      </c>
      <c r="B1178" s="93">
        <v>45874</v>
      </c>
      <c r="C1178" s="83" t="s">
        <v>2141</v>
      </c>
      <c r="D1178" s="113" t="s">
        <v>1125</v>
      </c>
      <c r="J1178" s="80">
        <v>-150000</v>
      </c>
    </row>
    <row r="1179" spans="1:10" ht="18" customHeight="1" x14ac:dyDescent="0.3">
      <c r="A1179" s="82">
        <v>1171</v>
      </c>
      <c r="B1179" s="93">
        <v>45874</v>
      </c>
      <c r="C1179" s="83" t="s">
        <v>1467</v>
      </c>
      <c r="D1179" s="113" t="s">
        <v>1125</v>
      </c>
      <c r="J1179" s="80">
        <v>-3000000</v>
      </c>
    </row>
    <row r="1180" spans="1:10" ht="18" customHeight="1" x14ac:dyDescent="0.3">
      <c r="A1180" s="82">
        <v>1172</v>
      </c>
      <c r="B1180" s="93">
        <v>45875</v>
      </c>
      <c r="C1180" s="83" t="s">
        <v>2403</v>
      </c>
      <c r="D1180" s="113" t="s">
        <v>1125</v>
      </c>
      <c r="J1180" s="80">
        <v>-1210000</v>
      </c>
    </row>
    <row r="1181" spans="1:10" ht="18" customHeight="1" x14ac:dyDescent="0.3">
      <c r="A1181" s="82">
        <v>1173</v>
      </c>
      <c r="B1181" s="93">
        <v>45875</v>
      </c>
      <c r="C1181" s="83" t="s">
        <v>1488</v>
      </c>
      <c r="D1181" s="113" t="s">
        <v>1201</v>
      </c>
      <c r="F1181" s="120">
        <v>1200000</v>
      </c>
      <c r="G1181" s="85">
        <v>1</v>
      </c>
      <c r="I1181" s="80">
        <v>1200000</v>
      </c>
    </row>
    <row r="1182" spans="1:10" ht="18" customHeight="1" x14ac:dyDescent="0.3">
      <c r="A1182" s="82">
        <v>1174</v>
      </c>
      <c r="B1182" s="93">
        <v>45875</v>
      </c>
      <c r="C1182" s="83" t="s">
        <v>1026</v>
      </c>
      <c r="D1182" s="113" t="s">
        <v>2105</v>
      </c>
      <c r="F1182" s="120">
        <v>70000</v>
      </c>
      <c r="G1182" s="85">
        <v>1</v>
      </c>
      <c r="I1182" s="80">
        <v>70000</v>
      </c>
    </row>
    <row r="1183" spans="1:10" ht="18" customHeight="1" x14ac:dyDescent="0.3">
      <c r="A1183" s="82">
        <v>1175</v>
      </c>
      <c r="B1183" s="93">
        <v>45875</v>
      </c>
      <c r="C1183" s="83" t="s">
        <v>3113</v>
      </c>
      <c r="D1183" s="113" t="s">
        <v>2173</v>
      </c>
      <c r="F1183" s="120">
        <v>1500000</v>
      </c>
      <c r="G1183" s="85">
        <v>1</v>
      </c>
      <c r="H1183" s="126">
        <v>150000</v>
      </c>
      <c r="I1183" s="80">
        <v>1650000</v>
      </c>
    </row>
    <row r="1184" spans="1:10" ht="18" customHeight="1" x14ac:dyDescent="0.3">
      <c r="A1184" s="82">
        <v>1176</v>
      </c>
      <c r="B1184" s="93">
        <v>45875</v>
      </c>
      <c r="C1184" s="83" t="s">
        <v>3113</v>
      </c>
      <c r="D1184" s="113" t="s">
        <v>2174</v>
      </c>
      <c r="F1184" s="120">
        <v>50000</v>
      </c>
      <c r="G1184" s="85">
        <v>1</v>
      </c>
      <c r="H1184" s="126">
        <v>5000</v>
      </c>
      <c r="I1184" s="80">
        <v>55000</v>
      </c>
    </row>
    <row r="1185" spans="1:10" ht="18" customHeight="1" x14ac:dyDescent="0.3">
      <c r="A1185" s="82">
        <v>1177</v>
      </c>
      <c r="B1185" s="93">
        <v>45875</v>
      </c>
      <c r="C1185" s="83" t="s">
        <v>1147</v>
      </c>
      <c r="D1185" s="113" t="s">
        <v>3126</v>
      </c>
      <c r="F1185" s="120">
        <v>1100000</v>
      </c>
      <c r="G1185" s="85">
        <v>1</v>
      </c>
      <c r="I1185" s="80">
        <v>1100000</v>
      </c>
    </row>
    <row r="1186" spans="1:10" ht="18" customHeight="1" x14ac:dyDescent="0.3">
      <c r="A1186" s="82">
        <v>1178</v>
      </c>
      <c r="B1186" s="93">
        <v>45875</v>
      </c>
      <c r="C1186" s="83" t="s">
        <v>1803</v>
      </c>
      <c r="D1186" s="113" t="s">
        <v>1490</v>
      </c>
      <c r="F1186" s="120">
        <v>350000</v>
      </c>
      <c r="G1186" s="85">
        <v>1</v>
      </c>
      <c r="I1186" s="80">
        <v>350000</v>
      </c>
    </row>
    <row r="1187" spans="1:10" ht="18" customHeight="1" x14ac:dyDescent="0.3">
      <c r="A1187" s="82">
        <v>1179</v>
      </c>
      <c r="B1187" s="93">
        <v>45875</v>
      </c>
      <c r="C1187" s="83" t="s">
        <v>3129</v>
      </c>
      <c r="D1187" s="113" t="s">
        <v>1203</v>
      </c>
      <c r="F1187" s="120">
        <v>1300000</v>
      </c>
      <c r="G1187" s="85">
        <v>1</v>
      </c>
      <c r="H1187" s="126" t="s">
        <v>3136</v>
      </c>
      <c r="I1187" s="80">
        <v>1430000</v>
      </c>
    </row>
    <row r="1188" spans="1:10" ht="18" customHeight="1" x14ac:dyDescent="0.3">
      <c r="A1188" s="82">
        <v>1180</v>
      </c>
      <c r="B1188" s="93">
        <v>45875</v>
      </c>
      <c r="C1188" s="83" t="s">
        <v>2138</v>
      </c>
      <c r="D1188" s="113" t="s">
        <v>2189</v>
      </c>
      <c r="F1188" s="120">
        <v>1600000</v>
      </c>
      <c r="G1188" s="85">
        <v>1</v>
      </c>
      <c r="I1188" s="80">
        <v>1600000</v>
      </c>
    </row>
    <row r="1189" spans="1:10" ht="18" customHeight="1" x14ac:dyDescent="0.3">
      <c r="A1189" s="82">
        <v>1181</v>
      </c>
      <c r="B1189" s="93">
        <v>45875</v>
      </c>
      <c r="C1189" s="83" t="s">
        <v>2138</v>
      </c>
      <c r="D1189" s="113" t="s">
        <v>2897</v>
      </c>
      <c r="F1189" s="120">
        <v>30000</v>
      </c>
      <c r="G1189" s="85">
        <v>1</v>
      </c>
      <c r="I1189" s="80">
        <v>30000</v>
      </c>
    </row>
    <row r="1190" spans="1:10" ht="18" customHeight="1" x14ac:dyDescent="0.3">
      <c r="A1190" s="82">
        <v>1182</v>
      </c>
      <c r="B1190" s="93">
        <v>45875</v>
      </c>
      <c r="C1190" s="83" t="s">
        <v>1571</v>
      </c>
      <c r="D1190" s="113" t="s">
        <v>3132</v>
      </c>
      <c r="F1190" s="120">
        <v>250000</v>
      </c>
      <c r="G1190" s="85">
        <v>1</v>
      </c>
      <c r="H1190" s="126">
        <v>25000</v>
      </c>
      <c r="I1190" s="80">
        <v>275000</v>
      </c>
    </row>
    <row r="1191" spans="1:10" ht="18" customHeight="1" x14ac:dyDescent="0.3">
      <c r="A1191" s="82">
        <v>1183</v>
      </c>
      <c r="B1191" s="93">
        <v>45875</v>
      </c>
      <c r="C1191" s="83" t="s">
        <v>1741</v>
      </c>
      <c r="D1191" s="113" t="s">
        <v>2189</v>
      </c>
      <c r="F1191" s="120">
        <v>1500000</v>
      </c>
      <c r="G1191" s="85">
        <v>1</v>
      </c>
      <c r="H1191" s="126">
        <v>150000</v>
      </c>
      <c r="I1191" s="80">
        <v>1650000</v>
      </c>
    </row>
    <row r="1192" spans="1:10" ht="18" customHeight="1" x14ac:dyDescent="0.3">
      <c r="A1192" s="82">
        <v>1184</v>
      </c>
      <c r="B1192" s="93">
        <v>45875</v>
      </c>
      <c r="C1192" s="83" t="s">
        <v>1741</v>
      </c>
      <c r="D1192" s="113" t="s">
        <v>1513</v>
      </c>
      <c r="F1192" s="120">
        <v>20000</v>
      </c>
      <c r="G1192" s="85">
        <v>1</v>
      </c>
      <c r="H1192" s="126">
        <v>2000</v>
      </c>
      <c r="I1192" s="80">
        <v>22000</v>
      </c>
    </row>
    <row r="1193" spans="1:10" ht="18" customHeight="1" x14ac:dyDescent="0.3">
      <c r="A1193" s="82">
        <v>1185</v>
      </c>
      <c r="B1193" s="93">
        <v>45875</v>
      </c>
      <c r="C1193" s="83" t="s">
        <v>3113</v>
      </c>
      <c r="D1193" s="113" t="s">
        <v>1125</v>
      </c>
      <c r="J1193" s="80">
        <v>-1705000</v>
      </c>
    </row>
    <row r="1194" spans="1:10" ht="18" customHeight="1" x14ac:dyDescent="0.3">
      <c r="A1194" s="82">
        <v>1186</v>
      </c>
      <c r="B1194" s="93">
        <v>45876</v>
      </c>
      <c r="C1194" s="83" t="s">
        <v>2138</v>
      </c>
      <c r="D1194" s="113" t="s">
        <v>1125</v>
      </c>
      <c r="J1194" s="80">
        <v>-1759000</v>
      </c>
    </row>
    <row r="1195" spans="1:10" ht="18" customHeight="1" x14ac:dyDescent="0.3">
      <c r="A1195" s="82">
        <v>1187</v>
      </c>
      <c r="B1195" s="93">
        <v>45876</v>
      </c>
      <c r="C1195" s="83" t="s">
        <v>3129</v>
      </c>
      <c r="D1195" s="113" t="s">
        <v>1125</v>
      </c>
      <c r="J1195" s="80">
        <v>-1430000</v>
      </c>
    </row>
    <row r="1196" spans="1:10" ht="18" customHeight="1" x14ac:dyDescent="0.3">
      <c r="A1196" s="82">
        <v>1188</v>
      </c>
      <c r="B1196" s="93">
        <v>45876</v>
      </c>
      <c r="C1196" s="83" t="s">
        <v>1438</v>
      </c>
      <c r="D1196" s="113" t="s">
        <v>2798</v>
      </c>
      <c r="F1196" s="120">
        <v>250000</v>
      </c>
      <c r="G1196" s="85">
        <v>1</v>
      </c>
      <c r="I1196" s="80">
        <v>250000</v>
      </c>
    </row>
    <row r="1197" spans="1:10" ht="18" customHeight="1" x14ac:dyDescent="0.3">
      <c r="A1197" s="82">
        <v>1189</v>
      </c>
      <c r="B1197" s="93">
        <v>45876</v>
      </c>
      <c r="C1197" s="83" t="s">
        <v>1438</v>
      </c>
      <c r="D1197" s="113" t="s">
        <v>2176</v>
      </c>
      <c r="F1197" s="120">
        <v>50000</v>
      </c>
      <c r="G1197" s="85">
        <v>1</v>
      </c>
      <c r="I1197" s="80">
        <v>50000</v>
      </c>
    </row>
    <row r="1198" spans="1:10" ht="18" customHeight="1" x14ac:dyDescent="0.3">
      <c r="A1198" s="82">
        <v>1190</v>
      </c>
      <c r="B1198" s="93">
        <v>45876</v>
      </c>
      <c r="C1198" s="83" t="s">
        <v>2776</v>
      </c>
      <c r="D1198" s="113" t="s">
        <v>2173</v>
      </c>
      <c r="F1198" s="120">
        <v>1500000</v>
      </c>
      <c r="G1198" s="85">
        <v>1</v>
      </c>
      <c r="I1198" s="80">
        <v>1500000</v>
      </c>
    </row>
    <row r="1199" spans="1:10" ht="18" customHeight="1" x14ac:dyDescent="0.3">
      <c r="A1199" s="82">
        <v>1191</v>
      </c>
      <c r="B1199" s="93">
        <v>45876</v>
      </c>
      <c r="C1199" s="83" t="s">
        <v>2776</v>
      </c>
      <c r="D1199" s="113" t="s">
        <v>2174</v>
      </c>
      <c r="F1199" s="120">
        <v>50000</v>
      </c>
      <c r="G1199" s="85">
        <v>1</v>
      </c>
      <c r="I1199" s="80">
        <v>50000</v>
      </c>
    </row>
    <row r="1200" spans="1:10" ht="18" customHeight="1" x14ac:dyDescent="0.3">
      <c r="A1200" s="82">
        <v>1192</v>
      </c>
      <c r="B1200" s="93">
        <v>45876</v>
      </c>
      <c r="C1200" s="83" t="s">
        <v>2403</v>
      </c>
      <c r="D1200" s="113" t="s">
        <v>2411</v>
      </c>
      <c r="F1200" s="120">
        <v>1100000</v>
      </c>
      <c r="G1200" s="85">
        <v>1</v>
      </c>
      <c r="H1200" s="126">
        <v>110000</v>
      </c>
      <c r="I1200" s="80">
        <v>1210000</v>
      </c>
    </row>
    <row r="1201" spans="1:10" ht="18" customHeight="1" x14ac:dyDescent="0.3">
      <c r="A1201" s="82">
        <v>1193</v>
      </c>
      <c r="B1201" s="93">
        <v>45876</v>
      </c>
      <c r="C1201" s="83" t="s">
        <v>2403</v>
      </c>
      <c r="D1201" s="113" t="s">
        <v>4414</v>
      </c>
      <c r="F1201" s="120">
        <v>200000</v>
      </c>
      <c r="G1201" s="85">
        <v>1</v>
      </c>
      <c r="H1201" s="126">
        <v>20000</v>
      </c>
      <c r="I1201" s="80">
        <v>220000</v>
      </c>
    </row>
    <row r="1202" spans="1:10" ht="18" customHeight="1" x14ac:dyDescent="0.3">
      <c r="A1202" s="82">
        <v>1194</v>
      </c>
      <c r="B1202" s="93">
        <v>45876</v>
      </c>
      <c r="C1202" s="83" t="s">
        <v>1488</v>
      </c>
      <c r="D1202" s="113" t="s">
        <v>1125</v>
      </c>
      <c r="J1202" s="80">
        <v>-1200000</v>
      </c>
    </row>
    <row r="1203" spans="1:10" ht="18" customHeight="1" x14ac:dyDescent="0.3">
      <c r="A1203" s="82">
        <v>1195</v>
      </c>
      <c r="B1203" s="93">
        <v>45877</v>
      </c>
      <c r="C1203" s="83" t="s">
        <v>1473</v>
      </c>
      <c r="D1203" s="113" t="s">
        <v>1125</v>
      </c>
      <c r="J1203" s="80">
        <v>-4338000</v>
      </c>
    </row>
    <row r="1204" spans="1:10" ht="18" customHeight="1" x14ac:dyDescent="0.3">
      <c r="A1204" s="82">
        <v>1196</v>
      </c>
      <c r="B1204" s="93">
        <v>45877</v>
      </c>
      <c r="C1204" s="83" t="s">
        <v>1716</v>
      </c>
      <c r="D1204" s="113" t="s">
        <v>1125</v>
      </c>
      <c r="J1204" s="80">
        <v>-4045000</v>
      </c>
    </row>
    <row r="1205" spans="1:10" ht="18" customHeight="1" x14ac:dyDescent="0.3">
      <c r="A1205" s="82">
        <v>1197</v>
      </c>
      <c r="B1205" s="93">
        <v>45877</v>
      </c>
      <c r="C1205" s="83" t="s">
        <v>2776</v>
      </c>
      <c r="D1205" s="113" t="s">
        <v>1125</v>
      </c>
      <c r="J1205" s="80">
        <v>-1550000</v>
      </c>
    </row>
    <row r="1206" spans="1:10" ht="18" customHeight="1" x14ac:dyDescent="0.3">
      <c r="A1206" s="82">
        <v>1198</v>
      </c>
      <c r="B1206" s="93">
        <v>45877</v>
      </c>
      <c r="C1206" s="83" t="s">
        <v>2403</v>
      </c>
      <c r="D1206" s="113" t="s">
        <v>1125</v>
      </c>
      <c r="J1206" s="80">
        <v>-1430000</v>
      </c>
    </row>
    <row r="1207" spans="1:10" ht="18" customHeight="1" x14ac:dyDescent="0.3">
      <c r="A1207" s="82">
        <v>1199</v>
      </c>
      <c r="B1207" s="93">
        <v>45877</v>
      </c>
      <c r="C1207" s="83" t="s">
        <v>3142</v>
      </c>
      <c r="D1207" s="113" t="s">
        <v>1490</v>
      </c>
      <c r="F1207" s="120">
        <v>350000</v>
      </c>
      <c r="G1207" s="85">
        <v>1</v>
      </c>
      <c r="I1207" s="80">
        <v>350000</v>
      </c>
    </row>
    <row r="1208" spans="1:10" ht="18" customHeight="1" x14ac:dyDescent="0.3">
      <c r="A1208" s="82">
        <v>1200</v>
      </c>
      <c r="B1208" s="93">
        <v>45877</v>
      </c>
      <c r="C1208" s="83" t="s">
        <v>3142</v>
      </c>
      <c r="D1208" s="113" t="s">
        <v>1513</v>
      </c>
      <c r="F1208" s="120">
        <v>20000</v>
      </c>
      <c r="G1208" s="85">
        <v>1</v>
      </c>
      <c r="I1208" s="80">
        <v>20000</v>
      </c>
    </row>
    <row r="1209" spans="1:10" ht="18" customHeight="1" x14ac:dyDescent="0.3">
      <c r="A1209" s="82">
        <v>1201</v>
      </c>
      <c r="B1209" s="93">
        <v>45877</v>
      </c>
      <c r="C1209" s="83" t="s">
        <v>3142</v>
      </c>
      <c r="D1209" s="113" t="s">
        <v>1125</v>
      </c>
      <c r="J1209" s="80">
        <v>-370000</v>
      </c>
    </row>
    <row r="1210" spans="1:10" ht="18" customHeight="1" x14ac:dyDescent="0.3">
      <c r="A1210" s="82">
        <v>1202</v>
      </c>
      <c r="B1210" s="93">
        <v>45877</v>
      </c>
      <c r="C1210" s="83" t="s">
        <v>3144</v>
      </c>
      <c r="D1210" s="113" t="s">
        <v>2292</v>
      </c>
      <c r="F1210" s="120">
        <v>650000</v>
      </c>
      <c r="G1210" s="85">
        <v>1</v>
      </c>
      <c r="I1210" s="80">
        <v>650000</v>
      </c>
    </row>
    <row r="1211" spans="1:10" ht="18" customHeight="1" x14ac:dyDescent="0.3">
      <c r="A1211" s="82">
        <v>1203</v>
      </c>
      <c r="B1211" s="93">
        <v>45877</v>
      </c>
      <c r="C1211" s="83" t="s">
        <v>3144</v>
      </c>
      <c r="D1211" s="113" t="s">
        <v>1125</v>
      </c>
      <c r="J1211" s="80">
        <v>-650000</v>
      </c>
    </row>
    <row r="1212" spans="1:10" ht="18" customHeight="1" x14ac:dyDescent="0.3">
      <c r="A1212" s="82">
        <v>1204</v>
      </c>
      <c r="B1212" s="93">
        <v>45878</v>
      </c>
      <c r="C1212" s="83" t="s">
        <v>1018</v>
      </c>
      <c r="D1212" s="113" t="s">
        <v>2826</v>
      </c>
      <c r="F1212" s="120">
        <v>550000</v>
      </c>
      <c r="G1212" s="85">
        <v>1</v>
      </c>
      <c r="I1212" s="80">
        <v>550000</v>
      </c>
    </row>
    <row r="1213" spans="1:10" ht="18" customHeight="1" x14ac:dyDescent="0.3">
      <c r="A1213" s="82">
        <v>1205</v>
      </c>
      <c r="B1213" s="93">
        <v>45878</v>
      </c>
      <c r="C1213" s="83" t="s">
        <v>1018</v>
      </c>
      <c r="D1213" s="113" t="s">
        <v>3152</v>
      </c>
      <c r="F1213" s="120">
        <v>70000</v>
      </c>
      <c r="G1213" s="85">
        <v>1</v>
      </c>
      <c r="I1213" s="80">
        <v>70000</v>
      </c>
    </row>
    <row r="1214" spans="1:10" ht="18" customHeight="1" x14ac:dyDescent="0.3">
      <c r="A1214" s="82">
        <v>1206</v>
      </c>
      <c r="B1214" s="93">
        <v>45878</v>
      </c>
      <c r="C1214" s="83" t="s">
        <v>1018</v>
      </c>
      <c r="D1214" s="113" t="s">
        <v>1260</v>
      </c>
      <c r="F1214" s="120">
        <v>50000</v>
      </c>
      <c r="G1214" s="85">
        <v>1</v>
      </c>
      <c r="I1214" s="80">
        <v>50000</v>
      </c>
    </row>
    <row r="1215" spans="1:10" ht="18" customHeight="1" x14ac:dyDescent="0.3">
      <c r="A1215" s="82">
        <v>1207</v>
      </c>
      <c r="B1215" s="93">
        <v>45878</v>
      </c>
      <c r="C1215" s="83" t="s">
        <v>3154</v>
      </c>
      <c r="D1215" s="113" t="s">
        <v>2173</v>
      </c>
      <c r="F1215" s="120">
        <v>1500000</v>
      </c>
      <c r="G1215" s="85">
        <v>1</v>
      </c>
      <c r="I1215" s="80">
        <v>1500000</v>
      </c>
    </row>
    <row r="1216" spans="1:10" ht="18" customHeight="1" x14ac:dyDescent="0.3">
      <c r="A1216" s="82">
        <v>1208</v>
      </c>
      <c r="B1216" s="93">
        <v>45878</v>
      </c>
      <c r="C1216" s="83" t="s">
        <v>3154</v>
      </c>
      <c r="D1216" s="113" t="s">
        <v>2174</v>
      </c>
      <c r="F1216" s="120">
        <v>50000</v>
      </c>
      <c r="G1216" s="85">
        <v>1</v>
      </c>
      <c r="I1216" s="80">
        <v>50000</v>
      </c>
    </row>
    <row r="1217" spans="1:10" ht="18" customHeight="1" x14ac:dyDescent="0.3">
      <c r="A1217" s="82">
        <v>1209</v>
      </c>
      <c r="B1217" s="93">
        <v>45880</v>
      </c>
      <c r="C1217" s="83" t="s">
        <v>1461</v>
      </c>
      <c r="D1217" s="113" t="s">
        <v>1125</v>
      </c>
      <c r="J1217" s="80">
        <v>-4345000</v>
      </c>
    </row>
    <row r="1218" spans="1:10" ht="18" customHeight="1" x14ac:dyDescent="0.3">
      <c r="A1218" s="82">
        <v>1210</v>
      </c>
      <c r="B1218" s="93">
        <v>45880</v>
      </c>
      <c r="C1218" s="83" t="s">
        <v>2312</v>
      </c>
      <c r="D1218" s="113" t="s">
        <v>1203</v>
      </c>
      <c r="F1218" s="120">
        <v>1200000</v>
      </c>
      <c r="G1218" s="85">
        <v>1</v>
      </c>
      <c r="H1218" s="126">
        <v>120000</v>
      </c>
      <c r="I1218" s="80">
        <v>1320000</v>
      </c>
    </row>
    <row r="1219" spans="1:10" ht="18" customHeight="1" x14ac:dyDescent="0.3">
      <c r="A1219" s="82">
        <v>1211</v>
      </c>
      <c r="B1219" s="93">
        <v>45880</v>
      </c>
      <c r="C1219" s="83" t="s">
        <v>1741</v>
      </c>
      <c r="D1219" s="113" t="s">
        <v>2181</v>
      </c>
      <c r="F1219" s="120">
        <v>130000</v>
      </c>
      <c r="G1219" s="85">
        <v>1</v>
      </c>
      <c r="H1219" s="126">
        <v>13000</v>
      </c>
      <c r="I1219" s="80">
        <v>143000</v>
      </c>
    </row>
    <row r="1220" spans="1:10" ht="18" customHeight="1" x14ac:dyDescent="0.3">
      <c r="A1220" s="82">
        <v>1212</v>
      </c>
      <c r="B1220" s="93">
        <v>45880</v>
      </c>
      <c r="C1220" s="83" t="s">
        <v>1741</v>
      </c>
      <c r="D1220" s="113" t="s">
        <v>2185</v>
      </c>
      <c r="F1220" s="120">
        <v>10000</v>
      </c>
      <c r="G1220" s="85">
        <v>1</v>
      </c>
      <c r="H1220" s="126">
        <v>1000</v>
      </c>
      <c r="I1220" s="80">
        <v>11000</v>
      </c>
    </row>
    <row r="1221" spans="1:10" ht="18" customHeight="1" x14ac:dyDescent="0.3">
      <c r="A1221" s="82">
        <v>1213</v>
      </c>
      <c r="B1221" s="93">
        <v>45880</v>
      </c>
      <c r="C1221" s="83" t="s">
        <v>1574</v>
      </c>
      <c r="D1221" s="113" t="s">
        <v>1203</v>
      </c>
      <c r="F1221" s="120">
        <v>1200000</v>
      </c>
      <c r="G1221" s="85">
        <v>1</v>
      </c>
      <c r="H1221" s="126">
        <v>120000</v>
      </c>
      <c r="I1221" s="80">
        <v>1320000</v>
      </c>
    </row>
    <row r="1222" spans="1:10" ht="18" customHeight="1" x14ac:dyDescent="0.3">
      <c r="A1222" s="82">
        <v>1214</v>
      </c>
      <c r="B1222" s="93">
        <v>45880</v>
      </c>
      <c r="C1222" s="83" t="s">
        <v>1488</v>
      </c>
      <c r="D1222" s="113" t="s">
        <v>2377</v>
      </c>
      <c r="F1222" s="120">
        <v>1550000</v>
      </c>
      <c r="G1222" s="85">
        <v>1</v>
      </c>
      <c r="I1222" s="80">
        <v>1550000</v>
      </c>
    </row>
    <row r="1223" spans="1:10" ht="18" customHeight="1" x14ac:dyDescent="0.3">
      <c r="A1223" s="82">
        <v>1215</v>
      </c>
      <c r="B1223" s="93">
        <v>45880</v>
      </c>
      <c r="C1223" s="83" t="s">
        <v>1393</v>
      </c>
      <c r="D1223" s="113" t="s">
        <v>1201</v>
      </c>
      <c r="F1223" s="120">
        <v>1200000</v>
      </c>
      <c r="G1223" s="85">
        <v>1</v>
      </c>
      <c r="I1223" s="80">
        <v>1200000</v>
      </c>
    </row>
    <row r="1224" spans="1:10" ht="18" customHeight="1" x14ac:dyDescent="0.3">
      <c r="A1224" s="82">
        <v>1216</v>
      </c>
      <c r="B1224" s="93">
        <v>45880</v>
      </c>
      <c r="C1224" s="83" t="s">
        <v>1393</v>
      </c>
      <c r="D1224" s="113" t="s">
        <v>1490</v>
      </c>
      <c r="F1224" s="120">
        <v>350000</v>
      </c>
      <c r="G1224" s="85">
        <v>1</v>
      </c>
      <c r="I1224" s="80">
        <v>350000</v>
      </c>
    </row>
    <row r="1225" spans="1:10" ht="18" customHeight="1" x14ac:dyDescent="0.3">
      <c r="A1225" s="82">
        <v>1217</v>
      </c>
      <c r="B1225" s="93">
        <v>45880</v>
      </c>
      <c r="C1225" s="83" t="s">
        <v>1393</v>
      </c>
      <c r="D1225" s="113" t="s">
        <v>2833</v>
      </c>
      <c r="F1225" s="120">
        <v>129000</v>
      </c>
      <c r="G1225" s="85">
        <v>1</v>
      </c>
      <c r="I1225" s="80">
        <v>129000</v>
      </c>
    </row>
    <row r="1226" spans="1:10" ht="18" customHeight="1" x14ac:dyDescent="0.3">
      <c r="A1226" s="82">
        <v>1218</v>
      </c>
      <c r="B1226" s="93">
        <v>45880</v>
      </c>
      <c r="C1226" s="83" t="s">
        <v>1888</v>
      </c>
      <c r="D1226" s="113" t="s">
        <v>1201</v>
      </c>
      <c r="F1226" s="120">
        <v>1300000</v>
      </c>
      <c r="G1226" s="85">
        <v>1</v>
      </c>
      <c r="I1226" s="80">
        <v>1300000</v>
      </c>
    </row>
    <row r="1227" spans="1:10" ht="18" customHeight="1" x14ac:dyDescent="0.3">
      <c r="A1227" s="82">
        <v>1219</v>
      </c>
      <c r="B1227" s="93">
        <v>45880</v>
      </c>
      <c r="C1227" s="83" t="s">
        <v>2909</v>
      </c>
      <c r="D1227" s="113" t="s">
        <v>2173</v>
      </c>
      <c r="F1227" s="120">
        <v>1500000</v>
      </c>
      <c r="G1227" s="85">
        <v>1</v>
      </c>
      <c r="I1227" s="80">
        <v>1500000</v>
      </c>
    </row>
    <row r="1228" spans="1:10" ht="18" customHeight="1" x14ac:dyDescent="0.3">
      <c r="A1228" s="82">
        <v>1220</v>
      </c>
      <c r="B1228" s="93">
        <v>45880</v>
      </c>
      <c r="C1228" s="83" t="s">
        <v>2909</v>
      </c>
      <c r="D1228" s="113" t="s">
        <v>1125</v>
      </c>
      <c r="J1228" s="80">
        <v>-1500000</v>
      </c>
    </row>
    <row r="1229" spans="1:10" ht="18" customHeight="1" x14ac:dyDescent="0.3">
      <c r="A1229" s="82">
        <v>1221</v>
      </c>
      <c r="B1229" s="93">
        <v>45881</v>
      </c>
      <c r="C1229" s="83" t="s">
        <v>1461</v>
      </c>
      <c r="D1229" s="113" t="s">
        <v>2021</v>
      </c>
      <c r="F1229" s="120">
        <v>1500000</v>
      </c>
      <c r="G1229" s="85">
        <v>1</v>
      </c>
      <c r="H1229" s="126">
        <v>150000</v>
      </c>
      <c r="I1229" s="80">
        <v>1650000</v>
      </c>
    </row>
    <row r="1230" spans="1:10" ht="18" customHeight="1" x14ac:dyDescent="0.3">
      <c r="A1230" s="82">
        <v>1222</v>
      </c>
      <c r="B1230" s="93">
        <v>45881</v>
      </c>
      <c r="C1230" s="83" t="s">
        <v>1467</v>
      </c>
      <c r="D1230" s="113" t="s">
        <v>2180</v>
      </c>
      <c r="F1230" s="120">
        <v>500000</v>
      </c>
      <c r="G1230" s="85">
        <v>2</v>
      </c>
      <c r="I1230" s="80">
        <v>1000000</v>
      </c>
    </row>
    <row r="1231" spans="1:10" ht="18" customHeight="1" x14ac:dyDescent="0.3">
      <c r="A1231" s="82">
        <v>1223</v>
      </c>
      <c r="B1231" s="93">
        <v>45881</v>
      </c>
      <c r="C1231" s="83" t="s">
        <v>2312</v>
      </c>
      <c r="D1231" s="113" t="s">
        <v>2768</v>
      </c>
      <c r="F1231" s="120">
        <v>1500000</v>
      </c>
      <c r="G1231" s="85">
        <v>1</v>
      </c>
      <c r="I1231" s="80">
        <v>1500000</v>
      </c>
    </row>
    <row r="1232" spans="1:10" ht="18" customHeight="1" x14ac:dyDescent="0.3">
      <c r="A1232" s="82">
        <v>1224</v>
      </c>
      <c r="B1232" s="93">
        <v>45881</v>
      </c>
      <c r="C1232" s="83" t="s">
        <v>2991</v>
      </c>
      <c r="D1232" s="113" t="s">
        <v>2171</v>
      </c>
      <c r="F1232" s="120">
        <v>1500000</v>
      </c>
      <c r="G1232" s="85">
        <v>1</v>
      </c>
      <c r="I1232" s="80">
        <v>1500000</v>
      </c>
    </row>
    <row r="1233" spans="1:10" ht="18" customHeight="1" x14ac:dyDescent="0.3">
      <c r="A1233" s="82">
        <v>1225</v>
      </c>
      <c r="B1233" s="93">
        <v>45881</v>
      </c>
      <c r="C1233" s="83" t="s">
        <v>1665</v>
      </c>
      <c r="D1233" s="113" t="s">
        <v>1125</v>
      </c>
      <c r="J1233" s="80">
        <v>-1100000</v>
      </c>
    </row>
    <row r="1234" spans="1:10" ht="18" customHeight="1" x14ac:dyDescent="0.3">
      <c r="A1234" s="82">
        <v>1226</v>
      </c>
      <c r="B1234" s="93">
        <v>45881</v>
      </c>
      <c r="C1234" s="83" t="s">
        <v>2312</v>
      </c>
      <c r="D1234" s="113" t="s">
        <v>1125</v>
      </c>
      <c r="J1234" s="80">
        <v>-2820000</v>
      </c>
    </row>
    <row r="1235" spans="1:10" ht="18" customHeight="1" x14ac:dyDescent="0.3">
      <c r="A1235" s="82">
        <v>1227</v>
      </c>
      <c r="B1235" s="93">
        <v>45881</v>
      </c>
      <c r="C1235" s="83" t="s">
        <v>1803</v>
      </c>
      <c r="D1235" s="113" t="s">
        <v>1125</v>
      </c>
      <c r="J1235" s="80">
        <v>-350000</v>
      </c>
    </row>
    <row r="1236" spans="1:10" ht="18" customHeight="1" x14ac:dyDescent="0.3">
      <c r="A1236" s="82">
        <v>1228</v>
      </c>
      <c r="B1236" s="93">
        <v>45881</v>
      </c>
      <c r="C1236" s="83" t="s">
        <v>3154</v>
      </c>
      <c r="D1236" s="113" t="s">
        <v>1125</v>
      </c>
      <c r="J1236" s="80">
        <v>-1550000</v>
      </c>
    </row>
    <row r="1237" spans="1:10" ht="18" customHeight="1" x14ac:dyDescent="0.3">
      <c r="A1237" s="82">
        <v>1229</v>
      </c>
      <c r="B1237" s="93">
        <v>45882</v>
      </c>
      <c r="C1237" s="83" t="s">
        <v>1799</v>
      </c>
      <c r="D1237" s="113" t="s">
        <v>2180</v>
      </c>
      <c r="F1237" s="120">
        <v>526364</v>
      </c>
      <c r="G1237" s="85">
        <v>1</v>
      </c>
      <c r="H1237" s="126">
        <v>52636</v>
      </c>
      <c r="I1237" s="80">
        <v>579000</v>
      </c>
    </row>
    <row r="1238" spans="1:10" ht="18" customHeight="1" x14ac:dyDescent="0.3">
      <c r="A1238" s="82">
        <v>1230</v>
      </c>
      <c r="B1238" s="93">
        <v>45882</v>
      </c>
      <c r="C1238" s="83" t="s">
        <v>1799</v>
      </c>
      <c r="D1238" s="113" t="s">
        <v>2181</v>
      </c>
      <c r="F1238" s="120">
        <v>130000</v>
      </c>
      <c r="G1238" s="85">
        <v>1</v>
      </c>
      <c r="H1238" s="126">
        <v>13000</v>
      </c>
      <c r="I1238" s="80">
        <v>143000</v>
      </c>
    </row>
    <row r="1239" spans="1:10" ht="18" customHeight="1" x14ac:dyDescent="0.3">
      <c r="A1239" s="82">
        <v>1231</v>
      </c>
      <c r="B1239" s="93">
        <v>45882</v>
      </c>
      <c r="C1239" s="83" t="s">
        <v>1574</v>
      </c>
      <c r="D1239" s="113" t="s">
        <v>2180</v>
      </c>
      <c r="F1239" s="120">
        <v>526364</v>
      </c>
      <c r="G1239" s="85">
        <v>1</v>
      </c>
      <c r="H1239" s="126">
        <v>52636</v>
      </c>
      <c r="I1239" s="80">
        <v>579000</v>
      </c>
    </row>
    <row r="1240" spans="1:10" ht="18" customHeight="1" x14ac:dyDescent="0.3">
      <c r="A1240" s="82">
        <v>1232</v>
      </c>
      <c r="B1240" s="93">
        <v>45882</v>
      </c>
      <c r="C1240" s="83" t="s">
        <v>1393</v>
      </c>
      <c r="D1240" s="113" t="s">
        <v>2411</v>
      </c>
      <c r="F1240" s="120">
        <v>1100000</v>
      </c>
      <c r="G1240" s="85">
        <v>1</v>
      </c>
      <c r="I1240" s="80">
        <v>1100000</v>
      </c>
    </row>
    <row r="1241" spans="1:10" ht="18" customHeight="1" x14ac:dyDescent="0.3">
      <c r="A1241" s="82">
        <v>1233</v>
      </c>
      <c r="B1241" s="93">
        <v>45882</v>
      </c>
      <c r="C1241" s="83" t="s">
        <v>1393</v>
      </c>
      <c r="D1241" s="113" t="s">
        <v>2180</v>
      </c>
      <c r="F1241" s="120">
        <v>510000</v>
      </c>
      <c r="G1241" s="85">
        <v>1</v>
      </c>
      <c r="I1241" s="80">
        <v>510000</v>
      </c>
    </row>
    <row r="1242" spans="1:10" ht="18" customHeight="1" x14ac:dyDescent="0.3">
      <c r="A1242" s="82">
        <v>1234</v>
      </c>
      <c r="B1242" s="93">
        <v>45882</v>
      </c>
      <c r="C1242" s="83" t="s">
        <v>1393</v>
      </c>
      <c r="D1242" s="113" t="s">
        <v>2185</v>
      </c>
      <c r="F1242" s="120">
        <v>10000</v>
      </c>
      <c r="G1242" s="85">
        <v>1</v>
      </c>
      <c r="I1242" s="80">
        <v>10000</v>
      </c>
    </row>
    <row r="1243" spans="1:10" ht="18" customHeight="1" x14ac:dyDescent="0.3">
      <c r="A1243" s="82">
        <v>1235</v>
      </c>
      <c r="B1243" s="93">
        <v>45882</v>
      </c>
      <c r="C1243" s="83" t="s">
        <v>1393</v>
      </c>
      <c r="D1243" s="113" t="s">
        <v>2184</v>
      </c>
      <c r="F1243" s="120">
        <v>30000</v>
      </c>
      <c r="G1243" s="85">
        <v>1</v>
      </c>
      <c r="I1243" s="80">
        <v>30000</v>
      </c>
    </row>
    <row r="1244" spans="1:10" ht="18" customHeight="1" x14ac:dyDescent="0.3">
      <c r="A1244" s="82">
        <v>1236</v>
      </c>
      <c r="B1244" s="93">
        <v>45882</v>
      </c>
      <c r="C1244" s="83" t="s">
        <v>1571</v>
      </c>
      <c r="D1244" s="113" t="s">
        <v>2180</v>
      </c>
      <c r="F1244" s="120">
        <v>526364</v>
      </c>
      <c r="G1244" s="85">
        <v>1</v>
      </c>
      <c r="H1244" s="126">
        <v>52636</v>
      </c>
      <c r="I1244" s="80">
        <v>579000</v>
      </c>
    </row>
    <row r="1245" spans="1:10" ht="18" customHeight="1" x14ac:dyDescent="0.3">
      <c r="A1245" s="82">
        <v>1237</v>
      </c>
      <c r="B1245" s="93">
        <v>45882</v>
      </c>
      <c r="C1245" s="83" t="s">
        <v>1571</v>
      </c>
      <c r="D1245" s="113" t="s">
        <v>2183</v>
      </c>
      <c r="F1245" s="120">
        <v>72727</v>
      </c>
      <c r="G1245" s="85">
        <v>1</v>
      </c>
      <c r="H1245" s="126">
        <v>7273</v>
      </c>
      <c r="I1245" s="80">
        <v>80000</v>
      </c>
    </row>
    <row r="1246" spans="1:10" ht="18" customHeight="1" x14ac:dyDescent="0.3">
      <c r="A1246" s="82">
        <v>1238</v>
      </c>
      <c r="B1246" s="93">
        <v>45882</v>
      </c>
      <c r="C1246" s="83" t="s">
        <v>1571</v>
      </c>
      <c r="D1246" s="113" t="s">
        <v>2184</v>
      </c>
      <c r="F1246" s="120">
        <v>32000</v>
      </c>
      <c r="G1246" s="85">
        <v>1</v>
      </c>
      <c r="H1246" s="126">
        <v>3200</v>
      </c>
      <c r="I1246" s="80">
        <v>35200</v>
      </c>
    </row>
    <row r="1247" spans="1:10" ht="18" customHeight="1" x14ac:dyDescent="0.3">
      <c r="A1247" s="82">
        <v>1239</v>
      </c>
      <c r="B1247" s="93">
        <v>45882</v>
      </c>
      <c r="C1247" s="83" t="s">
        <v>1571</v>
      </c>
      <c r="D1247" s="113" t="s">
        <v>2185</v>
      </c>
      <c r="F1247" s="120">
        <v>10000</v>
      </c>
      <c r="G1247" s="85">
        <v>1</v>
      </c>
      <c r="H1247" s="126">
        <v>1000</v>
      </c>
      <c r="I1247" s="80">
        <v>11000</v>
      </c>
    </row>
    <row r="1248" spans="1:10" ht="18" customHeight="1" x14ac:dyDescent="0.3">
      <c r="A1248" s="82">
        <v>1240</v>
      </c>
      <c r="B1248" s="93">
        <v>45882</v>
      </c>
      <c r="C1248" s="83" t="s">
        <v>1571</v>
      </c>
      <c r="D1248" s="113" t="s">
        <v>2187</v>
      </c>
      <c r="F1248" s="120">
        <v>600000</v>
      </c>
      <c r="G1248" s="85">
        <v>1</v>
      </c>
      <c r="H1248" s="126">
        <v>60000</v>
      </c>
      <c r="I1248" s="80">
        <v>660000</v>
      </c>
    </row>
    <row r="1249" spans="1:10" ht="18" customHeight="1" x14ac:dyDescent="0.3">
      <c r="A1249" s="82">
        <v>1241</v>
      </c>
      <c r="B1249" s="93">
        <v>45882</v>
      </c>
      <c r="C1249" s="83" t="s">
        <v>1018</v>
      </c>
      <c r="D1249" s="113" t="s">
        <v>2181</v>
      </c>
      <c r="F1249" s="120">
        <v>130000</v>
      </c>
      <c r="G1249" s="85">
        <v>1</v>
      </c>
      <c r="I1249" s="80">
        <v>130000</v>
      </c>
    </row>
    <row r="1250" spans="1:10" ht="18" customHeight="1" x14ac:dyDescent="0.3">
      <c r="A1250" s="82">
        <v>1242</v>
      </c>
      <c r="B1250" s="93">
        <v>45882</v>
      </c>
      <c r="C1250" s="83" t="s">
        <v>1018</v>
      </c>
      <c r="D1250" s="113" t="s">
        <v>2183</v>
      </c>
      <c r="F1250" s="120">
        <v>80000</v>
      </c>
      <c r="G1250" s="85">
        <v>1</v>
      </c>
      <c r="I1250" s="80">
        <v>80000</v>
      </c>
    </row>
    <row r="1251" spans="1:10" ht="18" customHeight="1" x14ac:dyDescent="0.3">
      <c r="A1251" s="82">
        <v>1243</v>
      </c>
      <c r="B1251" s="93">
        <v>45882</v>
      </c>
      <c r="C1251" s="83" t="s">
        <v>1018</v>
      </c>
      <c r="D1251" s="113" t="s">
        <v>2185</v>
      </c>
      <c r="F1251" s="120">
        <v>10000</v>
      </c>
      <c r="G1251" s="85">
        <v>1</v>
      </c>
      <c r="I1251" s="80">
        <v>10000</v>
      </c>
    </row>
    <row r="1252" spans="1:10" ht="18" customHeight="1" x14ac:dyDescent="0.3">
      <c r="A1252" s="82">
        <v>1244</v>
      </c>
      <c r="B1252" s="93">
        <v>45882</v>
      </c>
      <c r="C1252" s="83" t="s">
        <v>1018</v>
      </c>
      <c r="D1252" s="113" t="s">
        <v>2184</v>
      </c>
      <c r="F1252" s="120">
        <v>35000</v>
      </c>
      <c r="G1252" s="85">
        <v>1</v>
      </c>
      <c r="I1252" s="80">
        <v>35000</v>
      </c>
    </row>
    <row r="1253" spans="1:10" ht="18" customHeight="1" x14ac:dyDescent="0.3">
      <c r="A1253" s="82">
        <v>1245</v>
      </c>
      <c r="B1253" s="93">
        <v>45882</v>
      </c>
      <c r="C1253" s="83" t="s">
        <v>3179</v>
      </c>
      <c r="D1253" s="113" t="s">
        <v>1201</v>
      </c>
      <c r="F1253" s="120">
        <v>1200000</v>
      </c>
      <c r="G1253" s="85">
        <v>1</v>
      </c>
      <c r="I1253" s="80">
        <v>1200000</v>
      </c>
    </row>
    <row r="1254" spans="1:10" ht="18" customHeight="1" x14ac:dyDescent="0.3">
      <c r="A1254" s="82">
        <v>1246</v>
      </c>
      <c r="B1254" s="93">
        <v>45882</v>
      </c>
      <c r="C1254" s="83" t="s">
        <v>3179</v>
      </c>
      <c r="D1254" s="113" t="s">
        <v>1490</v>
      </c>
      <c r="F1254" s="120">
        <v>350000</v>
      </c>
      <c r="G1254" s="85">
        <v>1</v>
      </c>
      <c r="I1254" s="80">
        <v>350000</v>
      </c>
    </row>
    <row r="1255" spans="1:10" ht="18" customHeight="1" x14ac:dyDescent="0.3">
      <c r="A1255" s="82">
        <v>1247</v>
      </c>
      <c r="B1255" s="93">
        <v>45882</v>
      </c>
      <c r="C1255" s="83" t="s">
        <v>3176</v>
      </c>
      <c r="D1255" s="113" t="s">
        <v>3184</v>
      </c>
      <c r="F1255" s="120">
        <v>100000</v>
      </c>
      <c r="G1255" s="85">
        <v>1</v>
      </c>
      <c r="I1255" s="80">
        <v>100000</v>
      </c>
    </row>
    <row r="1256" spans="1:10" ht="18" customHeight="1" x14ac:dyDescent="0.3">
      <c r="A1256" s="82">
        <v>1248</v>
      </c>
      <c r="B1256" s="93">
        <v>45882</v>
      </c>
      <c r="C1256" s="83" t="s">
        <v>3179</v>
      </c>
      <c r="D1256" s="113" t="s">
        <v>1125</v>
      </c>
      <c r="J1256" s="80">
        <v>-1550000</v>
      </c>
    </row>
    <row r="1257" spans="1:10" ht="18" customHeight="1" x14ac:dyDescent="0.3">
      <c r="A1257" s="82">
        <v>1249</v>
      </c>
      <c r="B1257" s="93">
        <v>45882</v>
      </c>
      <c r="C1257" s="83" t="s">
        <v>3176</v>
      </c>
      <c r="D1257" s="113" t="s">
        <v>1125</v>
      </c>
      <c r="J1257" s="80">
        <v>-100000</v>
      </c>
    </row>
    <row r="1258" spans="1:10" ht="18" customHeight="1" x14ac:dyDescent="0.3">
      <c r="A1258" s="82">
        <v>1250</v>
      </c>
      <c r="B1258" s="93">
        <v>45881</v>
      </c>
      <c r="C1258" s="83" t="s">
        <v>1461</v>
      </c>
      <c r="D1258" s="113" t="s">
        <v>2021</v>
      </c>
      <c r="F1258" s="120">
        <v>1500000</v>
      </c>
      <c r="G1258" s="85">
        <v>-1</v>
      </c>
      <c r="H1258" s="126">
        <v>-150000</v>
      </c>
      <c r="I1258" s="80">
        <v>-1650000</v>
      </c>
    </row>
    <row r="1259" spans="1:10" ht="18" customHeight="1" x14ac:dyDescent="0.3">
      <c r="A1259" s="82">
        <v>1251</v>
      </c>
      <c r="B1259" s="93">
        <v>45883</v>
      </c>
      <c r="C1259" s="83" t="s">
        <v>1488</v>
      </c>
      <c r="D1259" s="113" t="s">
        <v>1125</v>
      </c>
      <c r="J1259" s="80">
        <v>-1550000</v>
      </c>
    </row>
    <row r="1260" spans="1:10" ht="18" customHeight="1" x14ac:dyDescent="0.3">
      <c r="A1260" s="82">
        <v>1252</v>
      </c>
      <c r="B1260" s="93">
        <v>45883</v>
      </c>
      <c r="C1260" s="83" t="s">
        <v>1473</v>
      </c>
      <c r="D1260" s="113" t="s">
        <v>2180</v>
      </c>
      <c r="F1260" s="120">
        <v>550000</v>
      </c>
      <c r="G1260" s="85">
        <v>1</v>
      </c>
      <c r="I1260" s="80">
        <v>550000</v>
      </c>
    </row>
    <row r="1261" spans="1:10" ht="18" customHeight="1" x14ac:dyDescent="0.3">
      <c r="A1261" s="82">
        <v>1253</v>
      </c>
      <c r="B1261" s="93">
        <v>45883</v>
      </c>
      <c r="C1261" s="83" t="s">
        <v>1473</v>
      </c>
      <c r="D1261" s="113" t="s">
        <v>2181</v>
      </c>
      <c r="F1261" s="120">
        <v>130000</v>
      </c>
      <c r="G1261" s="85">
        <v>1</v>
      </c>
      <c r="I1261" s="80">
        <v>130000</v>
      </c>
    </row>
    <row r="1262" spans="1:10" ht="18" customHeight="1" x14ac:dyDescent="0.3">
      <c r="A1262" s="82">
        <v>1254</v>
      </c>
      <c r="B1262" s="93">
        <v>45883</v>
      </c>
      <c r="C1262" s="83" t="s">
        <v>1473</v>
      </c>
      <c r="D1262" s="113" t="s">
        <v>2185</v>
      </c>
      <c r="F1262" s="120">
        <v>10000</v>
      </c>
      <c r="G1262" s="85">
        <v>1</v>
      </c>
      <c r="I1262" s="80">
        <v>10000</v>
      </c>
    </row>
    <row r="1263" spans="1:10" ht="18" customHeight="1" x14ac:dyDescent="0.3">
      <c r="A1263" s="82">
        <v>1255</v>
      </c>
      <c r="B1263" s="93">
        <v>45883</v>
      </c>
      <c r="C1263" s="83" t="s">
        <v>1574</v>
      </c>
      <c r="D1263" s="113" t="s">
        <v>3189</v>
      </c>
      <c r="J1263" s="80">
        <v>-2000000</v>
      </c>
    </row>
    <row r="1264" spans="1:10" ht="18" customHeight="1" x14ac:dyDescent="0.3">
      <c r="A1264" s="82">
        <v>1256</v>
      </c>
      <c r="B1264" s="93">
        <v>45883</v>
      </c>
      <c r="C1264" s="83" t="s">
        <v>987</v>
      </c>
      <c r="D1264" s="113" t="s">
        <v>2173</v>
      </c>
      <c r="F1264" s="120">
        <v>1500000</v>
      </c>
      <c r="G1264" s="85">
        <v>1</v>
      </c>
      <c r="H1264" s="126">
        <v>150000</v>
      </c>
      <c r="I1264" s="80">
        <v>1650000</v>
      </c>
    </row>
    <row r="1265" spans="1:10" ht="18" customHeight="1" x14ac:dyDescent="0.3">
      <c r="A1265" s="82">
        <v>1257</v>
      </c>
      <c r="B1265" s="93">
        <v>45883</v>
      </c>
      <c r="C1265" s="83" t="s">
        <v>1026</v>
      </c>
      <c r="D1265" s="113" t="s">
        <v>2180</v>
      </c>
      <c r="F1265" s="120">
        <v>600000</v>
      </c>
      <c r="G1265" s="85">
        <v>1</v>
      </c>
      <c r="I1265" s="80">
        <v>600000</v>
      </c>
    </row>
    <row r="1266" spans="1:10" ht="18" customHeight="1" x14ac:dyDescent="0.3">
      <c r="A1266" s="82">
        <v>1258</v>
      </c>
      <c r="B1266" s="93">
        <v>45883</v>
      </c>
      <c r="C1266" s="83" t="s">
        <v>1225</v>
      </c>
      <c r="D1266" s="113" t="s">
        <v>2179</v>
      </c>
      <c r="F1266" s="120">
        <v>1000000</v>
      </c>
      <c r="G1266" s="85">
        <v>1</v>
      </c>
      <c r="H1266" s="126">
        <v>100000</v>
      </c>
      <c r="I1266" s="80">
        <v>1100000</v>
      </c>
    </row>
    <row r="1267" spans="1:10" ht="18" customHeight="1" x14ac:dyDescent="0.3">
      <c r="A1267" s="82">
        <v>1259</v>
      </c>
      <c r="B1267" s="93">
        <v>45883</v>
      </c>
      <c r="C1267" s="83" t="s">
        <v>3194</v>
      </c>
      <c r="D1267" s="113" t="s">
        <v>1737</v>
      </c>
      <c r="F1267" s="120">
        <v>600000</v>
      </c>
      <c r="G1267" s="85">
        <v>1</v>
      </c>
      <c r="I1267" s="80">
        <v>600000</v>
      </c>
    </row>
    <row r="1268" spans="1:10" ht="18" customHeight="1" x14ac:dyDescent="0.3">
      <c r="A1268" s="82">
        <v>1260</v>
      </c>
      <c r="B1268" s="93">
        <v>45883</v>
      </c>
      <c r="C1268" s="83" t="s">
        <v>2590</v>
      </c>
      <c r="D1268" s="113" t="s">
        <v>2559</v>
      </c>
      <c r="F1268" s="120">
        <v>1000000</v>
      </c>
      <c r="G1268" s="85">
        <v>1</v>
      </c>
      <c r="H1268" s="126">
        <v>100000</v>
      </c>
      <c r="I1268" s="80">
        <v>1100000</v>
      </c>
    </row>
    <row r="1269" spans="1:10" ht="18" customHeight="1" x14ac:dyDescent="0.3">
      <c r="A1269" s="82">
        <v>1261</v>
      </c>
      <c r="B1269" s="93">
        <v>45883</v>
      </c>
      <c r="C1269" s="83" t="s">
        <v>1018</v>
      </c>
      <c r="D1269" s="113" t="s">
        <v>1125</v>
      </c>
      <c r="J1269" s="80">
        <v>-1181000</v>
      </c>
    </row>
    <row r="1270" spans="1:10" ht="18" customHeight="1" x14ac:dyDescent="0.3">
      <c r="A1270" s="82">
        <v>1262</v>
      </c>
      <c r="B1270" s="93">
        <v>45883</v>
      </c>
      <c r="C1270" s="83" t="s">
        <v>1225</v>
      </c>
      <c r="D1270" s="113" t="s">
        <v>1125</v>
      </c>
      <c r="J1270" s="80">
        <v>-1100000</v>
      </c>
    </row>
    <row r="1271" spans="1:10" ht="18" customHeight="1" x14ac:dyDescent="0.3">
      <c r="A1271" s="82">
        <v>1263</v>
      </c>
      <c r="B1271" s="93">
        <v>45883</v>
      </c>
      <c r="C1271" s="83" t="s">
        <v>987</v>
      </c>
      <c r="D1271" s="113" t="s">
        <v>1125</v>
      </c>
      <c r="J1271" s="80">
        <v>-1650000</v>
      </c>
    </row>
    <row r="1272" spans="1:10" ht="18" customHeight="1" x14ac:dyDescent="0.3">
      <c r="A1272" s="82">
        <v>1264</v>
      </c>
      <c r="B1272" s="93">
        <v>45883</v>
      </c>
      <c r="C1272" s="83" t="s">
        <v>2403</v>
      </c>
      <c r="D1272" s="113" t="s">
        <v>2673</v>
      </c>
      <c r="F1272" s="120">
        <v>200000</v>
      </c>
      <c r="G1272" s="85">
        <v>1</v>
      </c>
      <c r="I1272" s="80">
        <v>200000</v>
      </c>
    </row>
    <row r="1273" spans="1:10" ht="18" customHeight="1" x14ac:dyDescent="0.3">
      <c r="A1273" s="82">
        <v>1265</v>
      </c>
      <c r="B1273" s="93">
        <v>45883</v>
      </c>
      <c r="C1273" s="83" t="s">
        <v>1888</v>
      </c>
      <c r="D1273" s="113" t="s">
        <v>1125</v>
      </c>
      <c r="J1273" s="80">
        <v>-1300000</v>
      </c>
    </row>
    <row r="1274" spans="1:10" ht="18" customHeight="1" x14ac:dyDescent="0.3">
      <c r="A1274" s="82">
        <v>1266</v>
      </c>
      <c r="B1274" s="93">
        <v>45884</v>
      </c>
      <c r="C1274" s="83" t="s">
        <v>1443</v>
      </c>
      <c r="D1274" s="113" t="s">
        <v>1140</v>
      </c>
      <c r="F1274" s="120">
        <v>1000000</v>
      </c>
      <c r="G1274" s="85">
        <v>1</v>
      </c>
      <c r="H1274" s="126">
        <v>100000</v>
      </c>
      <c r="I1274" s="80">
        <v>1100000</v>
      </c>
    </row>
    <row r="1275" spans="1:10" ht="18" customHeight="1" x14ac:dyDescent="0.3">
      <c r="A1275" s="82">
        <v>1267</v>
      </c>
      <c r="B1275" s="93">
        <v>45884</v>
      </c>
      <c r="C1275" s="83" t="s">
        <v>1393</v>
      </c>
      <c r="D1275" s="113" t="s">
        <v>2644</v>
      </c>
      <c r="F1275" s="120">
        <v>1750000</v>
      </c>
      <c r="G1275" s="85">
        <v>1</v>
      </c>
      <c r="I1275" s="80">
        <v>1750000</v>
      </c>
    </row>
    <row r="1276" spans="1:10" ht="18" customHeight="1" x14ac:dyDescent="0.3">
      <c r="A1276" s="82">
        <v>1268</v>
      </c>
      <c r="B1276" s="93">
        <v>45884</v>
      </c>
      <c r="C1276" s="83" t="s">
        <v>3202</v>
      </c>
      <c r="D1276" s="113" t="s">
        <v>2292</v>
      </c>
      <c r="F1276" s="120">
        <v>650000</v>
      </c>
      <c r="G1276" s="85">
        <v>1</v>
      </c>
      <c r="H1276" s="126">
        <v>65000</v>
      </c>
      <c r="I1276" s="80">
        <v>715000</v>
      </c>
    </row>
    <row r="1277" spans="1:10" ht="18" customHeight="1" x14ac:dyDescent="0.3">
      <c r="A1277" s="82">
        <v>1269</v>
      </c>
      <c r="B1277" s="93">
        <v>45884</v>
      </c>
      <c r="C1277" s="83" t="s">
        <v>3202</v>
      </c>
      <c r="D1277" s="113" t="s">
        <v>2833</v>
      </c>
      <c r="F1277" s="120">
        <v>129000</v>
      </c>
      <c r="G1277" s="85">
        <v>1</v>
      </c>
      <c r="H1277" s="126">
        <v>12900</v>
      </c>
      <c r="I1277" s="80">
        <v>141900</v>
      </c>
    </row>
    <row r="1278" spans="1:10" ht="18" customHeight="1" x14ac:dyDescent="0.3">
      <c r="A1278" s="82">
        <v>1270</v>
      </c>
      <c r="B1278" s="93">
        <v>45885</v>
      </c>
      <c r="C1278" s="83" t="s">
        <v>1716</v>
      </c>
      <c r="D1278" s="113" t="s">
        <v>2180</v>
      </c>
      <c r="F1278" s="120">
        <v>510000</v>
      </c>
      <c r="G1278" s="85">
        <v>5</v>
      </c>
      <c r="I1278" s="80">
        <v>2550000</v>
      </c>
    </row>
    <row r="1279" spans="1:10" ht="18" customHeight="1" x14ac:dyDescent="0.3">
      <c r="A1279" s="82">
        <v>1271</v>
      </c>
      <c r="B1279" s="93">
        <v>45885</v>
      </c>
      <c r="C1279" s="83" t="s">
        <v>1716</v>
      </c>
      <c r="D1279" s="113" t="s">
        <v>2181</v>
      </c>
      <c r="F1279" s="120">
        <v>130000</v>
      </c>
      <c r="G1279" s="85">
        <v>2</v>
      </c>
      <c r="I1279" s="80">
        <v>260000</v>
      </c>
    </row>
    <row r="1280" spans="1:10" ht="18" customHeight="1" x14ac:dyDescent="0.3">
      <c r="A1280" s="82">
        <v>1272</v>
      </c>
      <c r="B1280" s="93">
        <v>45885</v>
      </c>
      <c r="C1280" s="83" t="s">
        <v>3194</v>
      </c>
      <c r="D1280" s="113" t="s">
        <v>1125</v>
      </c>
      <c r="J1280" s="80">
        <v>-600000</v>
      </c>
    </row>
    <row r="1281" spans="1:10" ht="18" customHeight="1" x14ac:dyDescent="0.3">
      <c r="A1281" s="82">
        <v>1273</v>
      </c>
      <c r="B1281" s="93">
        <v>45885</v>
      </c>
      <c r="C1281" s="83" t="s">
        <v>2403</v>
      </c>
      <c r="D1281" s="113" t="s">
        <v>1125</v>
      </c>
      <c r="J1281" s="80">
        <v>-200000</v>
      </c>
    </row>
    <row r="1282" spans="1:10" ht="18" customHeight="1" x14ac:dyDescent="0.3">
      <c r="A1282" s="82">
        <v>1274</v>
      </c>
      <c r="B1282" s="93">
        <v>45887</v>
      </c>
      <c r="C1282" s="83" t="s">
        <v>1443</v>
      </c>
      <c r="D1282" s="113" t="s">
        <v>1125</v>
      </c>
      <c r="J1282" s="80">
        <v>-1100000</v>
      </c>
    </row>
    <row r="1283" spans="1:10" ht="18" customHeight="1" x14ac:dyDescent="0.3">
      <c r="A1283" s="82">
        <v>1275</v>
      </c>
      <c r="B1283" s="93">
        <v>45887</v>
      </c>
      <c r="C1283" s="83" t="s">
        <v>1393</v>
      </c>
      <c r="D1283" s="113" t="s">
        <v>1737</v>
      </c>
      <c r="F1283" s="120">
        <v>650000</v>
      </c>
      <c r="G1283" s="85">
        <v>1</v>
      </c>
      <c r="I1283" s="80">
        <v>650000</v>
      </c>
    </row>
    <row r="1284" spans="1:10" ht="18" customHeight="1" x14ac:dyDescent="0.3">
      <c r="A1284" s="82">
        <v>1276</v>
      </c>
      <c r="B1284" s="93">
        <v>45887</v>
      </c>
      <c r="C1284" s="83" t="s">
        <v>1473</v>
      </c>
      <c r="D1284" s="113" t="s">
        <v>2180</v>
      </c>
      <c r="F1284" s="120">
        <v>550000</v>
      </c>
      <c r="G1284" s="85">
        <v>1</v>
      </c>
      <c r="I1284" s="80">
        <v>550000</v>
      </c>
    </row>
    <row r="1285" spans="1:10" ht="18" customHeight="1" x14ac:dyDescent="0.3">
      <c r="A1285" s="82">
        <v>1277</v>
      </c>
      <c r="B1285" s="93">
        <v>45887</v>
      </c>
      <c r="C1285" s="83" t="s">
        <v>1473</v>
      </c>
      <c r="D1285" s="113" t="s">
        <v>2181</v>
      </c>
      <c r="F1285" s="120">
        <v>130000</v>
      </c>
      <c r="G1285" s="85">
        <v>1</v>
      </c>
      <c r="I1285" s="80">
        <v>130000</v>
      </c>
    </row>
    <row r="1286" spans="1:10" ht="18" customHeight="1" x14ac:dyDescent="0.3">
      <c r="A1286" s="82">
        <v>1278</v>
      </c>
      <c r="B1286" s="93">
        <v>45887</v>
      </c>
      <c r="C1286" s="83" t="s">
        <v>1473</v>
      </c>
      <c r="D1286" s="113" t="s">
        <v>2185</v>
      </c>
      <c r="F1286" s="120">
        <v>10000</v>
      </c>
      <c r="G1286" s="85">
        <v>1</v>
      </c>
      <c r="I1286" s="80">
        <v>10000</v>
      </c>
    </row>
    <row r="1287" spans="1:10" ht="18" customHeight="1" x14ac:dyDescent="0.3">
      <c r="A1287" s="82">
        <v>1279</v>
      </c>
      <c r="B1287" s="93">
        <v>45887</v>
      </c>
      <c r="C1287" s="83" t="s">
        <v>1473</v>
      </c>
      <c r="D1287" s="113" t="s">
        <v>2184</v>
      </c>
      <c r="F1287" s="120">
        <v>15000</v>
      </c>
      <c r="G1287" s="85">
        <v>2</v>
      </c>
      <c r="I1287" s="80">
        <v>30000</v>
      </c>
    </row>
    <row r="1288" spans="1:10" ht="18" customHeight="1" x14ac:dyDescent="0.3">
      <c r="A1288" s="82">
        <v>1280</v>
      </c>
      <c r="B1288" s="93">
        <v>45887</v>
      </c>
      <c r="C1288" s="83" t="s">
        <v>1473</v>
      </c>
      <c r="D1288" s="113" t="s">
        <v>1201</v>
      </c>
      <c r="F1288" s="120">
        <v>1200000</v>
      </c>
      <c r="G1288" s="85">
        <v>1</v>
      </c>
      <c r="I1288" s="80">
        <v>1200000</v>
      </c>
    </row>
    <row r="1289" spans="1:10" ht="18" customHeight="1" x14ac:dyDescent="0.3">
      <c r="A1289" s="82">
        <v>1281</v>
      </c>
      <c r="B1289" s="93">
        <v>45887</v>
      </c>
      <c r="C1289" s="83" t="s">
        <v>1473</v>
      </c>
      <c r="D1289" s="113" t="s">
        <v>1490</v>
      </c>
      <c r="F1289" s="120">
        <v>350000</v>
      </c>
      <c r="G1289" s="85">
        <v>1</v>
      </c>
      <c r="I1289" s="80">
        <v>350000</v>
      </c>
    </row>
    <row r="1290" spans="1:10" ht="18" customHeight="1" x14ac:dyDescent="0.3">
      <c r="A1290" s="82">
        <v>1282</v>
      </c>
      <c r="B1290" s="93">
        <v>45887</v>
      </c>
      <c r="C1290" s="83" t="s">
        <v>1438</v>
      </c>
      <c r="D1290" s="113" t="s">
        <v>2189</v>
      </c>
      <c r="F1290" s="120">
        <v>1500000</v>
      </c>
      <c r="G1290" s="85">
        <v>1</v>
      </c>
      <c r="I1290" s="80">
        <v>1500000</v>
      </c>
    </row>
    <row r="1291" spans="1:10" ht="18" customHeight="1" x14ac:dyDescent="0.3">
      <c r="A1291" s="82">
        <v>1283</v>
      </c>
      <c r="B1291" s="93">
        <v>45887</v>
      </c>
      <c r="C1291" s="83" t="s">
        <v>1438</v>
      </c>
      <c r="D1291" s="113" t="s">
        <v>2050</v>
      </c>
      <c r="J1291" s="80">
        <v>-11507000</v>
      </c>
    </row>
    <row r="1292" spans="1:10" ht="18" customHeight="1" x14ac:dyDescent="0.3">
      <c r="A1292" s="82">
        <v>1284</v>
      </c>
      <c r="B1292" s="93">
        <v>45887</v>
      </c>
      <c r="C1292" s="83" t="s">
        <v>1461</v>
      </c>
      <c r="D1292" s="113" t="s">
        <v>3214</v>
      </c>
      <c r="F1292" s="120">
        <v>1100000</v>
      </c>
      <c r="G1292" s="85">
        <v>1</v>
      </c>
      <c r="H1292" s="126">
        <v>110000</v>
      </c>
      <c r="I1292" s="80">
        <v>1210000</v>
      </c>
    </row>
    <row r="1293" spans="1:10" ht="18" customHeight="1" x14ac:dyDescent="0.3">
      <c r="A1293" s="82">
        <v>1285</v>
      </c>
      <c r="B1293" s="93">
        <v>45887</v>
      </c>
      <c r="C1293" s="83" t="s">
        <v>1461</v>
      </c>
      <c r="D1293" s="113" t="s">
        <v>3214</v>
      </c>
      <c r="F1293" s="120">
        <v>1100000</v>
      </c>
      <c r="G1293" s="85">
        <v>1</v>
      </c>
      <c r="H1293" s="126">
        <v>110000</v>
      </c>
      <c r="I1293" s="80">
        <v>1210000</v>
      </c>
    </row>
    <row r="1294" spans="1:10" ht="18" customHeight="1" x14ac:dyDescent="0.3">
      <c r="A1294" s="82">
        <v>1286</v>
      </c>
      <c r="B1294" s="93">
        <v>45887</v>
      </c>
      <c r="C1294" s="83" t="s">
        <v>1443</v>
      </c>
      <c r="D1294" s="113" t="s">
        <v>1201</v>
      </c>
      <c r="F1294" s="120">
        <v>1200000</v>
      </c>
      <c r="G1294" s="85">
        <v>1</v>
      </c>
      <c r="H1294" s="126">
        <v>120000</v>
      </c>
      <c r="I1294" s="80">
        <v>1320000</v>
      </c>
    </row>
    <row r="1295" spans="1:10" ht="18" customHeight="1" x14ac:dyDescent="0.3">
      <c r="A1295" s="82">
        <v>1287</v>
      </c>
      <c r="B1295" s="93">
        <v>45887</v>
      </c>
      <c r="C1295" s="83" t="s">
        <v>1971</v>
      </c>
      <c r="D1295" s="113" t="s">
        <v>2173</v>
      </c>
      <c r="F1295" s="120">
        <v>1500000</v>
      </c>
      <c r="G1295" s="85">
        <v>1</v>
      </c>
      <c r="H1295" s="126">
        <v>150000</v>
      </c>
      <c r="I1295" s="80">
        <v>1650000</v>
      </c>
    </row>
    <row r="1296" spans="1:10" ht="18" customHeight="1" x14ac:dyDescent="0.3">
      <c r="A1296" s="82">
        <v>1288</v>
      </c>
      <c r="B1296" s="93">
        <v>45887</v>
      </c>
      <c r="C1296" s="83" t="s">
        <v>2603</v>
      </c>
      <c r="D1296" s="113" t="s">
        <v>1711</v>
      </c>
      <c r="F1296" s="120">
        <v>200000</v>
      </c>
      <c r="G1296" s="85">
        <v>1</v>
      </c>
      <c r="H1296" s="126">
        <v>20000</v>
      </c>
      <c r="I1296" s="80">
        <v>220000</v>
      </c>
    </row>
    <row r="1297" spans="1:10" ht="18" customHeight="1" x14ac:dyDescent="0.3">
      <c r="A1297" s="82">
        <v>1289</v>
      </c>
      <c r="B1297" s="93">
        <v>45887</v>
      </c>
      <c r="C1297" s="83" t="s">
        <v>1592</v>
      </c>
      <c r="D1297" s="113" t="s">
        <v>2173</v>
      </c>
      <c r="F1297" s="120">
        <v>1500000</v>
      </c>
      <c r="G1297" s="85">
        <v>1</v>
      </c>
      <c r="I1297" s="80">
        <v>1500000</v>
      </c>
    </row>
    <row r="1298" spans="1:10" ht="18" customHeight="1" x14ac:dyDescent="0.3">
      <c r="A1298" s="82">
        <v>1290</v>
      </c>
      <c r="B1298" s="93">
        <v>45887</v>
      </c>
      <c r="C1298" s="83" t="s">
        <v>1971</v>
      </c>
      <c r="D1298" s="113" t="s">
        <v>1125</v>
      </c>
      <c r="J1298" s="80">
        <v>-1650000</v>
      </c>
    </row>
    <row r="1299" spans="1:10" ht="18" customHeight="1" x14ac:dyDescent="0.3">
      <c r="A1299" s="82">
        <v>1291</v>
      </c>
      <c r="B1299" s="93">
        <v>45887</v>
      </c>
      <c r="C1299" s="83" t="s">
        <v>1448</v>
      </c>
      <c r="D1299" s="113" t="s">
        <v>2173</v>
      </c>
      <c r="F1299" s="120">
        <v>1550000</v>
      </c>
      <c r="G1299" s="85">
        <v>1</v>
      </c>
      <c r="I1299" s="80">
        <v>1550000</v>
      </c>
    </row>
    <row r="1300" spans="1:10" ht="18" customHeight="1" x14ac:dyDescent="0.3">
      <c r="A1300" s="82">
        <v>1292</v>
      </c>
      <c r="B1300" s="93">
        <v>45887</v>
      </c>
      <c r="C1300" s="83" t="s">
        <v>3202</v>
      </c>
      <c r="D1300" s="113" t="s">
        <v>1125</v>
      </c>
      <c r="J1300" s="80">
        <v>-856900</v>
      </c>
    </row>
    <row r="1301" spans="1:10" ht="18" customHeight="1" x14ac:dyDescent="0.3">
      <c r="A1301" s="82">
        <v>1293</v>
      </c>
      <c r="B1301" s="93">
        <v>45888</v>
      </c>
      <c r="C1301" s="83" t="s">
        <v>1443</v>
      </c>
      <c r="D1301" s="113" t="s">
        <v>1125</v>
      </c>
      <c r="J1301" s="80">
        <v>-1320000</v>
      </c>
    </row>
    <row r="1302" spans="1:10" ht="18" customHeight="1" x14ac:dyDescent="0.3">
      <c r="A1302" s="82">
        <v>1294</v>
      </c>
      <c r="B1302" s="93">
        <v>45888</v>
      </c>
      <c r="C1302" s="83" t="s">
        <v>1571</v>
      </c>
      <c r="D1302" s="113" t="s">
        <v>2839</v>
      </c>
      <c r="F1302" s="120">
        <v>13000</v>
      </c>
      <c r="G1302" s="85">
        <v>1</v>
      </c>
      <c r="H1302" s="126">
        <v>1300</v>
      </c>
      <c r="I1302" s="80">
        <v>14300</v>
      </c>
    </row>
    <row r="1303" spans="1:10" ht="18" customHeight="1" x14ac:dyDescent="0.3">
      <c r="A1303" s="82">
        <v>1295</v>
      </c>
      <c r="B1303" s="93">
        <v>45888</v>
      </c>
      <c r="C1303" s="83" t="s">
        <v>1571</v>
      </c>
      <c r="D1303" s="113" t="s">
        <v>2768</v>
      </c>
      <c r="F1303" s="120">
        <v>1600000</v>
      </c>
      <c r="G1303" s="85">
        <v>1</v>
      </c>
      <c r="H1303" s="126">
        <v>160000</v>
      </c>
      <c r="I1303" s="80">
        <v>1760000</v>
      </c>
    </row>
    <row r="1304" spans="1:10" ht="18" customHeight="1" x14ac:dyDescent="0.3">
      <c r="A1304" s="82">
        <v>1296</v>
      </c>
      <c r="B1304" s="93">
        <v>45888</v>
      </c>
      <c r="C1304" s="83" t="s">
        <v>1571</v>
      </c>
      <c r="D1304" s="113" t="s">
        <v>1513</v>
      </c>
      <c r="F1304" s="120">
        <v>20000</v>
      </c>
      <c r="G1304" s="85">
        <v>1</v>
      </c>
      <c r="H1304" s="126">
        <v>2000</v>
      </c>
      <c r="I1304" s="80">
        <v>22000</v>
      </c>
    </row>
    <row r="1305" spans="1:10" ht="18" customHeight="1" x14ac:dyDescent="0.3">
      <c r="A1305" s="82">
        <v>1297</v>
      </c>
      <c r="B1305" s="93">
        <v>45888</v>
      </c>
      <c r="C1305" s="83" t="s">
        <v>1393</v>
      </c>
      <c r="D1305" s="113" t="s">
        <v>2021</v>
      </c>
      <c r="F1305" s="120">
        <v>700000</v>
      </c>
      <c r="G1305" s="85">
        <v>1</v>
      </c>
      <c r="I1305" s="80">
        <v>700000</v>
      </c>
    </row>
    <row r="1306" spans="1:10" ht="18" customHeight="1" x14ac:dyDescent="0.3">
      <c r="A1306" s="82">
        <v>1298</v>
      </c>
      <c r="B1306" s="93">
        <v>45888</v>
      </c>
      <c r="C1306" s="83" t="s">
        <v>1467</v>
      </c>
      <c r="D1306" s="113" t="s">
        <v>2283</v>
      </c>
      <c r="F1306" s="120">
        <v>1500000</v>
      </c>
      <c r="G1306" s="85">
        <v>1</v>
      </c>
      <c r="I1306" s="80">
        <v>1500000</v>
      </c>
    </row>
    <row r="1307" spans="1:10" ht="18" customHeight="1" x14ac:dyDescent="0.3">
      <c r="A1307" s="82">
        <v>1299</v>
      </c>
      <c r="B1307" s="93">
        <v>45888</v>
      </c>
      <c r="C1307" s="83" t="s">
        <v>1592</v>
      </c>
      <c r="D1307" s="113" t="s">
        <v>1201</v>
      </c>
      <c r="F1307" s="120">
        <v>1000000</v>
      </c>
      <c r="G1307" s="85">
        <v>1</v>
      </c>
      <c r="I1307" s="80">
        <v>1000000</v>
      </c>
    </row>
    <row r="1308" spans="1:10" ht="18" customHeight="1" x14ac:dyDescent="0.3">
      <c r="A1308" s="82">
        <v>1300</v>
      </c>
      <c r="B1308" s="93">
        <v>45888</v>
      </c>
      <c r="C1308" s="83" t="s">
        <v>1393</v>
      </c>
      <c r="D1308" s="113" t="s">
        <v>1737</v>
      </c>
      <c r="F1308" s="120">
        <v>650000</v>
      </c>
      <c r="G1308" s="85">
        <v>1</v>
      </c>
      <c r="I1308" s="80">
        <v>650000</v>
      </c>
    </row>
    <row r="1309" spans="1:10" ht="18" customHeight="1" x14ac:dyDescent="0.3">
      <c r="A1309" s="82">
        <v>1301</v>
      </c>
      <c r="B1309" s="93">
        <v>45888</v>
      </c>
      <c r="C1309" s="83" t="s">
        <v>1592</v>
      </c>
      <c r="D1309" s="113" t="s">
        <v>1125</v>
      </c>
      <c r="J1309" s="80">
        <v>-2500000</v>
      </c>
    </row>
    <row r="1310" spans="1:10" ht="18" customHeight="1" x14ac:dyDescent="0.3">
      <c r="A1310" s="82">
        <v>1302</v>
      </c>
      <c r="B1310" s="93">
        <v>45889</v>
      </c>
      <c r="C1310" s="83" t="s">
        <v>2603</v>
      </c>
      <c r="D1310" s="113" t="s">
        <v>1125</v>
      </c>
      <c r="J1310" s="80">
        <v>-220000</v>
      </c>
    </row>
    <row r="1311" spans="1:10" ht="18" customHeight="1" x14ac:dyDescent="0.3">
      <c r="A1311" s="82">
        <v>1303</v>
      </c>
      <c r="B1311" s="93">
        <v>45889</v>
      </c>
      <c r="C1311" s="83" t="s">
        <v>1026</v>
      </c>
      <c r="D1311" s="113" t="s">
        <v>2179</v>
      </c>
      <c r="F1311" s="120">
        <v>1400000</v>
      </c>
      <c r="G1311" s="85">
        <v>1</v>
      </c>
      <c r="I1311" s="80">
        <v>1400000</v>
      </c>
    </row>
    <row r="1312" spans="1:10" ht="18" customHeight="1" x14ac:dyDescent="0.3">
      <c r="A1312" s="82">
        <v>1304</v>
      </c>
      <c r="B1312" s="93">
        <v>45889</v>
      </c>
      <c r="C1312" s="83" t="s">
        <v>1535</v>
      </c>
      <c r="D1312" s="113" t="s">
        <v>1737</v>
      </c>
      <c r="F1312" s="120">
        <v>650000</v>
      </c>
      <c r="G1312" s="85">
        <v>1</v>
      </c>
      <c r="I1312" s="80">
        <v>650000</v>
      </c>
    </row>
    <row r="1313" spans="1:10" ht="18" customHeight="1" x14ac:dyDescent="0.3">
      <c r="A1313" s="82">
        <v>1305</v>
      </c>
      <c r="B1313" s="93">
        <v>45889</v>
      </c>
      <c r="C1313" s="83" t="s">
        <v>1046</v>
      </c>
      <c r="D1313" s="113" t="s">
        <v>2173</v>
      </c>
      <c r="F1313" s="120">
        <v>1500000</v>
      </c>
      <c r="G1313" s="85">
        <v>1</v>
      </c>
      <c r="I1313" s="80">
        <v>1500000</v>
      </c>
    </row>
    <row r="1314" spans="1:10" ht="18" customHeight="1" x14ac:dyDescent="0.3">
      <c r="A1314" s="82">
        <v>1306</v>
      </c>
      <c r="B1314" s="93">
        <v>45889</v>
      </c>
      <c r="C1314" s="83" t="s">
        <v>1046</v>
      </c>
      <c r="D1314" s="113" t="s">
        <v>2174</v>
      </c>
      <c r="F1314" s="120">
        <v>50000</v>
      </c>
      <c r="G1314" s="85">
        <v>1</v>
      </c>
      <c r="I1314" s="80">
        <v>50000</v>
      </c>
    </row>
    <row r="1315" spans="1:10" ht="18" customHeight="1" x14ac:dyDescent="0.3">
      <c r="A1315" s="82">
        <v>1307</v>
      </c>
      <c r="B1315" s="93">
        <v>45889</v>
      </c>
      <c r="C1315" s="83" t="s">
        <v>2551</v>
      </c>
      <c r="D1315" s="113" t="s">
        <v>1737</v>
      </c>
      <c r="F1315" s="120">
        <v>1100000</v>
      </c>
      <c r="G1315" s="85">
        <v>1</v>
      </c>
      <c r="I1315" s="80">
        <v>1100000</v>
      </c>
    </row>
    <row r="1316" spans="1:10" ht="18" customHeight="1" x14ac:dyDescent="0.3">
      <c r="A1316" s="82">
        <v>1308</v>
      </c>
      <c r="B1316" s="93">
        <v>45889</v>
      </c>
      <c r="C1316" s="83" t="s">
        <v>2254</v>
      </c>
      <c r="D1316" s="113" t="s">
        <v>1201</v>
      </c>
      <c r="F1316" s="120">
        <v>1200000</v>
      </c>
      <c r="G1316" s="85">
        <v>1</v>
      </c>
      <c r="I1316" s="80">
        <v>1200000</v>
      </c>
    </row>
    <row r="1317" spans="1:10" ht="18" customHeight="1" x14ac:dyDescent="0.3">
      <c r="A1317" s="82">
        <v>1309</v>
      </c>
      <c r="B1317" s="93">
        <v>45889</v>
      </c>
      <c r="C1317" s="83" t="s">
        <v>2360</v>
      </c>
      <c r="D1317" s="113" t="s">
        <v>3239</v>
      </c>
      <c r="F1317" s="120">
        <v>3600000</v>
      </c>
      <c r="G1317" s="85">
        <v>1</v>
      </c>
      <c r="H1317" s="126">
        <v>360000</v>
      </c>
      <c r="I1317" s="80">
        <v>3960000</v>
      </c>
    </row>
    <row r="1318" spans="1:10" ht="18" customHeight="1" x14ac:dyDescent="0.3">
      <c r="A1318" s="82">
        <v>1310</v>
      </c>
      <c r="B1318" s="93">
        <v>45890</v>
      </c>
      <c r="C1318" s="83" t="s">
        <v>1372</v>
      </c>
      <c r="D1318" s="113" t="s">
        <v>1711</v>
      </c>
      <c r="F1318" s="120">
        <v>150000</v>
      </c>
      <c r="G1318" s="85">
        <v>2</v>
      </c>
      <c r="I1318" s="80">
        <v>300000</v>
      </c>
    </row>
    <row r="1319" spans="1:10" ht="18" customHeight="1" x14ac:dyDescent="0.3">
      <c r="A1319" s="82">
        <v>1311</v>
      </c>
      <c r="B1319" s="93">
        <v>45890</v>
      </c>
      <c r="C1319" s="83" t="s">
        <v>2909</v>
      </c>
      <c r="D1319" s="113" t="s">
        <v>2283</v>
      </c>
      <c r="F1319" s="120">
        <v>1500000</v>
      </c>
      <c r="G1319" s="85">
        <v>1</v>
      </c>
      <c r="I1319" s="80">
        <v>1500000</v>
      </c>
    </row>
    <row r="1320" spans="1:10" ht="18" customHeight="1" x14ac:dyDescent="0.3">
      <c r="A1320" s="82">
        <v>1312</v>
      </c>
      <c r="B1320" s="93">
        <v>45890</v>
      </c>
      <c r="C1320" s="83" t="s">
        <v>1574</v>
      </c>
      <c r="D1320" s="113" t="s">
        <v>1738</v>
      </c>
      <c r="F1320" s="120">
        <v>1550000</v>
      </c>
      <c r="G1320" s="85">
        <v>1</v>
      </c>
      <c r="H1320" s="126">
        <v>155000</v>
      </c>
      <c r="I1320" s="80">
        <v>1705000</v>
      </c>
    </row>
    <row r="1321" spans="1:10" ht="18" customHeight="1" x14ac:dyDescent="0.3">
      <c r="A1321" s="82">
        <v>1313</v>
      </c>
      <c r="B1321" s="93">
        <v>45890</v>
      </c>
      <c r="C1321" s="83" t="s">
        <v>1574</v>
      </c>
      <c r="D1321" s="113" t="s">
        <v>1260</v>
      </c>
      <c r="F1321" s="120">
        <v>50000</v>
      </c>
      <c r="G1321" s="85">
        <v>3</v>
      </c>
      <c r="H1321" s="126">
        <v>15000</v>
      </c>
      <c r="I1321" s="80">
        <v>165000</v>
      </c>
    </row>
    <row r="1322" spans="1:10" ht="18" customHeight="1" x14ac:dyDescent="0.3">
      <c r="A1322" s="82">
        <v>1314</v>
      </c>
      <c r="B1322" s="93">
        <v>45890</v>
      </c>
      <c r="C1322" s="83" t="s">
        <v>2551</v>
      </c>
      <c r="D1322" s="113" t="s">
        <v>2171</v>
      </c>
      <c r="F1322" s="120">
        <v>1500000</v>
      </c>
      <c r="G1322" s="85">
        <v>1</v>
      </c>
      <c r="I1322" s="80">
        <v>1500000</v>
      </c>
    </row>
    <row r="1323" spans="1:10" ht="18" customHeight="1" x14ac:dyDescent="0.3">
      <c r="A1323" s="82">
        <v>1315</v>
      </c>
      <c r="B1323" s="93">
        <v>45890</v>
      </c>
      <c r="C1323" s="83" t="s">
        <v>1716</v>
      </c>
      <c r="D1323" s="113" t="s">
        <v>1203</v>
      </c>
      <c r="F1323" s="120">
        <v>1200000</v>
      </c>
      <c r="G1323" s="85">
        <v>1</v>
      </c>
      <c r="I1323" s="80">
        <v>1200000</v>
      </c>
    </row>
    <row r="1324" spans="1:10" ht="18" customHeight="1" x14ac:dyDescent="0.3">
      <c r="A1324" s="82">
        <v>1316</v>
      </c>
      <c r="B1324" s="93">
        <v>45890</v>
      </c>
      <c r="C1324" s="83" t="s">
        <v>1393</v>
      </c>
      <c r="D1324" s="113" t="s">
        <v>2173</v>
      </c>
      <c r="F1324" s="120">
        <v>1500000</v>
      </c>
      <c r="G1324" s="85">
        <v>1</v>
      </c>
      <c r="I1324" s="80">
        <v>1500000</v>
      </c>
    </row>
    <row r="1325" spans="1:10" ht="18" customHeight="1" x14ac:dyDescent="0.3">
      <c r="A1325" s="82">
        <v>1317</v>
      </c>
      <c r="B1325" s="93">
        <v>45890</v>
      </c>
      <c r="C1325" s="83" t="s">
        <v>1393</v>
      </c>
      <c r="D1325" s="113" t="s">
        <v>3247</v>
      </c>
      <c r="G1325" s="85">
        <v>1</v>
      </c>
      <c r="J1325" s="80">
        <v>-600000</v>
      </c>
    </row>
    <row r="1326" spans="1:10" ht="18" customHeight="1" x14ac:dyDescent="0.3">
      <c r="A1326" s="82">
        <v>1318</v>
      </c>
      <c r="B1326" s="93">
        <v>45890</v>
      </c>
      <c r="C1326" s="83" t="s">
        <v>1393</v>
      </c>
      <c r="D1326" s="113" t="s">
        <v>2174</v>
      </c>
      <c r="F1326" s="120">
        <v>50000</v>
      </c>
      <c r="G1326" s="85">
        <v>1</v>
      </c>
      <c r="I1326" s="80">
        <v>50000</v>
      </c>
    </row>
    <row r="1327" spans="1:10" ht="18" customHeight="1" x14ac:dyDescent="0.3">
      <c r="A1327" s="82">
        <v>1319</v>
      </c>
      <c r="B1327" s="93">
        <v>45890</v>
      </c>
      <c r="C1327" s="83" t="s">
        <v>3113</v>
      </c>
      <c r="D1327" s="113" t="s">
        <v>2411</v>
      </c>
      <c r="F1327" s="120">
        <v>1100000</v>
      </c>
      <c r="G1327" s="85">
        <v>1</v>
      </c>
      <c r="H1327" s="126">
        <v>110000</v>
      </c>
      <c r="I1327" s="80">
        <v>1210000</v>
      </c>
    </row>
    <row r="1328" spans="1:10" ht="18" customHeight="1" x14ac:dyDescent="0.3">
      <c r="A1328" s="82">
        <v>1320</v>
      </c>
      <c r="B1328" s="93">
        <v>45890</v>
      </c>
      <c r="C1328" s="83" t="s">
        <v>2909</v>
      </c>
      <c r="D1328" s="113" t="s">
        <v>1125</v>
      </c>
      <c r="J1328" s="80">
        <v>-1500000</v>
      </c>
    </row>
    <row r="1329" spans="1:10" ht="18" customHeight="1" x14ac:dyDescent="0.3">
      <c r="A1329" s="82">
        <v>1321</v>
      </c>
      <c r="B1329" s="93">
        <v>45890</v>
      </c>
      <c r="C1329" s="83" t="s">
        <v>3113</v>
      </c>
      <c r="D1329" s="113" t="s">
        <v>1125</v>
      </c>
      <c r="J1329" s="80">
        <v>-1210000</v>
      </c>
    </row>
    <row r="1330" spans="1:10" ht="18" customHeight="1" x14ac:dyDescent="0.3">
      <c r="A1330" s="82">
        <v>1322</v>
      </c>
      <c r="B1330" s="93">
        <v>45889</v>
      </c>
      <c r="C1330" s="83" t="s">
        <v>2254</v>
      </c>
      <c r="D1330" s="113" t="s">
        <v>1125</v>
      </c>
      <c r="J1330" s="80">
        <v>-1200000</v>
      </c>
    </row>
    <row r="1331" spans="1:10" ht="18" customHeight="1" x14ac:dyDescent="0.3">
      <c r="A1331" s="82">
        <v>1323</v>
      </c>
      <c r="B1331" s="93">
        <v>45889</v>
      </c>
      <c r="C1331" s="83" t="s">
        <v>2551</v>
      </c>
      <c r="D1331" s="113" t="s">
        <v>1125</v>
      </c>
      <c r="J1331" s="80">
        <v>-1100000</v>
      </c>
    </row>
    <row r="1332" spans="1:10" ht="18" customHeight="1" x14ac:dyDescent="0.3">
      <c r="A1332" s="82">
        <v>1324</v>
      </c>
      <c r="B1332" s="93">
        <v>45891</v>
      </c>
      <c r="C1332" s="83" t="s">
        <v>1448</v>
      </c>
      <c r="D1332" s="113" t="s">
        <v>1125</v>
      </c>
      <c r="J1332" s="80">
        <v>-1550000</v>
      </c>
    </row>
    <row r="1333" spans="1:10" ht="18" customHeight="1" x14ac:dyDescent="0.3">
      <c r="A1333" s="82">
        <v>1325</v>
      </c>
      <c r="B1333" s="93">
        <v>45891</v>
      </c>
      <c r="C1333" s="83" t="s">
        <v>2851</v>
      </c>
      <c r="D1333" s="113" t="s">
        <v>2807</v>
      </c>
      <c r="F1333" s="120">
        <v>1000000</v>
      </c>
      <c r="G1333" s="85">
        <v>1</v>
      </c>
      <c r="H1333" s="126">
        <v>100000</v>
      </c>
      <c r="I1333" s="80">
        <v>1100000</v>
      </c>
    </row>
    <row r="1334" spans="1:10" ht="18" customHeight="1" x14ac:dyDescent="0.3">
      <c r="A1334" s="82">
        <v>1326</v>
      </c>
      <c r="B1334" s="93">
        <v>45891</v>
      </c>
      <c r="C1334" s="83" t="s">
        <v>1806</v>
      </c>
      <c r="D1334" s="113">
        <v>-1</v>
      </c>
      <c r="F1334" s="120">
        <v>-1</v>
      </c>
      <c r="G1334" s="85">
        <v>1</v>
      </c>
      <c r="I1334" s="80">
        <v>-1</v>
      </c>
    </row>
    <row r="1335" spans="1:10" ht="18" customHeight="1" x14ac:dyDescent="0.3">
      <c r="A1335" s="82">
        <v>1327</v>
      </c>
      <c r="B1335" s="93">
        <v>45891</v>
      </c>
      <c r="C1335" s="83" t="s">
        <v>1806</v>
      </c>
      <c r="D1335" s="113" t="s">
        <v>2180</v>
      </c>
      <c r="F1335" s="120">
        <v>545455</v>
      </c>
      <c r="G1335" s="85">
        <v>1</v>
      </c>
      <c r="H1335" s="126">
        <v>54546</v>
      </c>
      <c r="I1335" s="80">
        <v>600001</v>
      </c>
    </row>
    <row r="1336" spans="1:10" ht="18" customHeight="1" x14ac:dyDescent="0.3">
      <c r="A1336" s="82">
        <v>1328</v>
      </c>
      <c r="B1336" s="93">
        <v>45891</v>
      </c>
      <c r="C1336" s="83" t="s">
        <v>3255</v>
      </c>
      <c r="D1336" s="113" t="s">
        <v>3258</v>
      </c>
      <c r="F1336" s="120">
        <v>200000</v>
      </c>
      <c r="G1336" s="85">
        <v>1</v>
      </c>
      <c r="I1336" s="80">
        <v>200000</v>
      </c>
    </row>
    <row r="1337" spans="1:10" ht="18" customHeight="1" x14ac:dyDescent="0.3">
      <c r="A1337" s="82">
        <v>1329</v>
      </c>
      <c r="B1337" s="93">
        <v>45891</v>
      </c>
      <c r="C1337" s="83" t="s">
        <v>2603</v>
      </c>
      <c r="D1337" s="113" t="s">
        <v>1711</v>
      </c>
      <c r="F1337" s="120">
        <v>200000</v>
      </c>
      <c r="G1337" s="85">
        <v>1</v>
      </c>
      <c r="H1337" s="126">
        <v>20000</v>
      </c>
      <c r="I1337" s="80">
        <v>220000</v>
      </c>
    </row>
    <row r="1338" spans="1:10" ht="18" customHeight="1" x14ac:dyDescent="0.3">
      <c r="A1338" s="82">
        <v>1330</v>
      </c>
      <c r="B1338" s="93">
        <v>45891</v>
      </c>
      <c r="C1338" s="83" t="s">
        <v>3261</v>
      </c>
      <c r="D1338" s="113" t="s">
        <v>3262</v>
      </c>
      <c r="F1338" s="120">
        <v>1750000</v>
      </c>
      <c r="G1338" s="85">
        <v>1</v>
      </c>
      <c r="I1338" s="80">
        <v>1750000</v>
      </c>
    </row>
    <row r="1339" spans="1:10" ht="18" customHeight="1" x14ac:dyDescent="0.3">
      <c r="A1339" s="82">
        <v>1331</v>
      </c>
      <c r="B1339" s="93">
        <v>45891</v>
      </c>
      <c r="C1339" s="83" t="s">
        <v>3255</v>
      </c>
      <c r="D1339" s="113" t="s">
        <v>1125</v>
      </c>
      <c r="J1339" s="80">
        <v>-200000</v>
      </c>
    </row>
    <row r="1340" spans="1:10" ht="18" customHeight="1" x14ac:dyDescent="0.3">
      <c r="A1340" s="82">
        <v>1332</v>
      </c>
      <c r="B1340" s="93">
        <v>45891</v>
      </c>
      <c r="C1340" s="83" t="s">
        <v>3261</v>
      </c>
      <c r="D1340" s="113" t="s">
        <v>1125</v>
      </c>
      <c r="J1340" s="80">
        <v>-1750000</v>
      </c>
    </row>
    <row r="1341" spans="1:10" ht="18" customHeight="1" x14ac:dyDescent="0.3">
      <c r="A1341" s="82">
        <v>1333</v>
      </c>
      <c r="B1341" s="93">
        <v>45891</v>
      </c>
      <c r="C1341" s="83" t="s">
        <v>2851</v>
      </c>
      <c r="D1341" s="113" t="s">
        <v>1125</v>
      </c>
      <c r="J1341" s="80">
        <v>-1100000</v>
      </c>
    </row>
    <row r="1342" spans="1:10" ht="18" customHeight="1" x14ac:dyDescent="0.3">
      <c r="A1342" s="82">
        <v>1334</v>
      </c>
      <c r="B1342" s="93">
        <v>45891</v>
      </c>
      <c r="C1342" s="83" t="s">
        <v>2551</v>
      </c>
      <c r="D1342" s="113" t="s">
        <v>1125</v>
      </c>
      <c r="J1342" s="80">
        <v>-1500000</v>
      </c>
    </row>
    <row r="1343" spans="1:10" ht="18" customHeight="1" x14ac:dyDescent="0.3">
      <c r="A1343" s="82">
        <v>1335</v>
      </c>
      <c r="B1343" s="93">
        <v>45892</v>
      </c>
      <c r="C1343" s="83" t="s">
        <v>1007</v>
      </c>
      <c r="D1343" s="113" t="s">
        <v>1711</v>
      </c>
      <c r="F1343" s="120">
        <v>150000</v>
      </c>
      <c r="G1343" s="85">
        <v>1</v>
      </c>
      <c r="I1343" s="80">
        <v>150000</v>
      </c>
    </row>
    <row r="1344" spans="1:10" ht="18" customHeight="1" x14ac:dyDescent="0.3">
      <c r="A1344" s="82">
        <v>1336</v>
      </c>
      <c r="B1344" s="93">
        <v>45892</v>
      </c>
      <c r="C1344" s="83" t="s">
        <v>2603</v>
      </c>
      <c r="D1344" s="113" t="s">
        <v>1740</v>
      </c>
      <c r="J1344" s="80">
        <v>-220000</v>
      </c>
    </row>
    <row r="1345" spans="1:10" ht="18" customHeight="1" x14ac:dyDescent="0.3">
      <c r="A1345" s="82">
        <v>1337</v>
      </c>
      <c r="B1345" s="93">
        <v>45892</v>
      </c>
      <c r="C1345" s="83" t="s">
        <v>1372</v>
      </c>
      <c r="D1345" s="113" t="s">
        <v>1740</v>
      </c>
      <c r="J1345" s="80">
        <v>-300000</v>
      </c>
    </row>
    <row r="1346" spans="1:10" ht="18" customHeight="1" x14ac:dyDescent="0.3">
      <c r="A1346" s="82">
        <v>1338</v>
      </c>
      <c r="B1346" s="93">
        <v>45891</v>
      </c>
      <c r="C1346" s="83" t="s">
        <v>1026</v>
      </c>
      <c r="D1346" s="113" t="s">
        <v>1125</v>
      </c>
      <c r="J1346" s="80">
        <v>-2070000</v>
      </c>
    </row>
    <row r="1347" spans="1:10" ht="18" customHeight="1" x14ac:dyDescent="0.3">
      <c r="A1347" s="82">
        <v>1339</v>
      </c>
      <c r="B1347" s="93">
        <v>45894</v>
      </c>
      <c r="C1347" s="83" t="s">
        <v>1007</v>
      </c>
      <c r="D1347" s="113" t="s">
        <v>1125</v>
      </c>
      <c r="J1347" s="80">
        <v>-150000</v>
      </c>
    </row>
    <row r="1348" spans="1:10" ht="18" customHeight="1" x14ac:dyDescent="0.3">
      <c r="A1348" s="82">
        <v>1340</v>
      </c>
      <c r="B1348" s="93">
        <v>45894</v>
      </c>
      <c r="C1348" s="83" t="s">
        <v>1393</v>
      </c>
      <c r="D1348" s="113" t="s">
        <v>1738</v>
      </c>
      <c r="F1348" s="120">
        <v>1550000</v>
      </c>
      <c r="G1348" s="85">
        <v>1</v>
      </c>
      <c r="I1348" s="80">
        <v>1550000</v>
      </c>
    </row>
    <row r="1349" spans="1:10" ht="18" customHeight="1" x14ac:dyDescent="0.3">
      <c r="A1349" s="82">
        <v>1341</v>
      </c>
      <c r="B1349" s="93">
        <v>45894</v>
      </c>
      <c r="C1349" s="83" t="s">
        <v>1393</v>
      </c>
      <c r="D1349" s="113" t="s">
        <v>1201</v>
      </c>
      <c r="F1349" s="120">
        <v>1200000</v>
      </c>
      <c r="G1349" s="85">
        <v>1</v>
      </c>
      <c r="I1349" s="80">
        <v>1200000</v>
      </c>
    </row>
    <row r="1350" spans="1:10" ht="18" customHeight="1" x14ac:dyDescent="0.3">
      <c r="A1350" s="82">
        <v>1342</v>
      </c>
      <c r="B1350" s="93">
        <v>45894</v>
      </c>
      <c r="C1350" s="83" t="s">
        <v>1393</v>
      </c>
      <c r="D1350" s="113" t="s">
        <v>2833</v>
      </c>
      <c r="F1350" s="120">
        <v>129000</v>
      </c>
      <c r="G1350" s="85">
        <v>1</v>
      </c>
      <c r="I1350" s="80">
        <v>129000</v>
      </c>
    </row>
    <row r="1351" spans="1:10" ht="18" customHeight="1" x14ac:dyDescent="0.3">
      <c r="A1351" s="82">
        <v>1343</v>
      </c>
      <c r="B1351" s="93">
        <v>45894</v>
      </c>
      <c r="C1351" s="83" t="s">
        <v>1393</v>
      </c>
      <c r="D1351" s="113" t="s">
        <v>2180</v>
      </c>
      <c r="F1351" s="120">
        <v>510000</v>
      </c>
      <c r="G1351" s="85">
        <v>1</v>
      </c>
      <c r="I1351" s="80">
        <v>510000</v>
      </c>
    </row>
    <row r="1352" spans="1:10" ht="18" customHeight="1" x14ac:dyDescent="0.3">
      <c r="A1352" s="82">
        <v>1344</v>
      </c>
      <c r="B1352" s="93">
        <v>45894</v>
      </c>
      <c r="C1352" s="83" t="s">
        <v>1393</v>
      </c>
      <c r="D1352" s="113" t="s">
        <v>2181</v>
      </c>
      <c r="F1352" s="120">
        <v>130000</v>
      </c>
      <c r="G1352" s="85">
        <v>1</v>
      </c>
      <c r="I1352" s="80">
        <v>130000</v>
      </c>
    </row>
    <row r="1353" spans="1:10" ht="18" customHeight="1" x14ac:dyDescent="0.3">
      <c r="A1353" s="82">
        <v>1345</v>
      </c>
      <c r="B1353" s="93">
        <v>45894</v>
      </c>
      <c r="C1353" s="83" t="s">
        <v>1393</v>
      </c>
      <c r="D1353" s="113" t="s">
        <v>2184</v>
      </c>
      <c r="F1353" s="120">
        <v>30000</v>
      </c>
      <c r="G1353" s="85">
        <v>1</v>
      </c>
      <c r="I1353" s="80">
        <v>30000</v>
      </c>
    </row>
    <row r="1354" spans="1:10" ht="18" customHeight="1" x14ac:dyDescent="0.3">
      <c r="A1354" s="82">
        <v>1346</v>
      </c>
      <c r="B1354" s="93">
        <v>45894</v>
      </c>
      <c r="C1354" s="83" t="s">
        <v>1393</v>
      </c>
      <c r="D1354" s="113" t="s">
        <v>2185</v>
      </c>
      <c r="F1354" s="120">
        <v>10000</v>
      </c>
      <c r="G1354" s="85">
        <v>1</v>
      </c>
      <c r="I1354" s="80">
        <v>10000</v>
      </c>
    </row>
    <row r="1355" spans="1:10" ht="18" customHeight="1" x14ac:dyDescent="0.3">
      <c r="A1355" s="82">
        <v>1347</v>
      </c>
      <c r="B1355" s="93">
        <v>45894</v>
      </c>
      <c r="C1355" s="83" t="s">
        <v>1799</v>
      </c>
      <c r="D1355" s="113" t="s">
        <v>2180</v>
      </c>
      <c r="F1355" s="120">
        <v>526364</v>
      </c>
      <c r="G1355" s="85">
        <v>1</v>
      </c>
      <c r="H1355" s="126">
        <v>52636</v>
      </c>
      <c r="I1355" s="80">
        <v>579000</v>
      </c>
    </row>
    <row r="1356" spans="1:10" ht="18" customHeight="1" x14ac:dyDescent="0.3">
      <c r="A1356" s="82">
        <v>1348</v>
      </c>
      <c r="B1356" s="93">
        <v>45894</v>
      </c>
      <c r="C1356" s="83" t="s">
        <v>1799</v>
      </c>
      <c r="D1356" s="113" t="s">
        <v>2181</v>
      </c>
      <c r="F1356" s="120">
        <v>130000</v>
      </c>
      <c r="G1356" s="85">
        <v>1</v>
      </c>
      <c r="H1356" s="126">
        <v>13000</v>
      </c>
      <c r="I1356" s="80">
        <v>143000</v>
      </c>
    </row>
    <row r="1357" spans="1:10" ht="18" customHeight="1" x14ac:dyDescent="0.3">
      <c r="A1357" s="82">
        <v>1349</v>
      </c>
      <c r="B1357" s="93">
        <v>45894</v>
      </c>
      <c r="C1357" s="83" t="s">
        <v>1799</v>
      </c>
      <c r="D1357" s="113" t="s">
        <v>2184</v>
      </c>
      <c r="F1357" s="120">
        <v>32000</v>
      </c>
      <c r="G1357" s="85">
        <v>2</v>
      </c>
      <c r="H1357" s="126">
        <v>6400</v>
      </c>
      <c r="I1357" s="80">
        <v>70400</v>
      </c>
    </row>
    <row r="1358" spans="1:10" ht="18" customHeight="1" x14ac:dyDescent="0.3">
      <c r="A1358" s="82">
        <v>1350</v>
      </c>
      <c r="B1358" s="93">
        <v>45894</v>
      </c>
      <c r="C1358" s="83" t="s">
        <v>1799</v>
      </c>
      <c r="D1358" s="113" t="s">
        <v>2185</v>
      </c>
      <c r="F1358" s="120">
        <v>10000</v>
      </c>
      <c r="G1358" s="85">
        <v>1</v>
      </c>
      <c r="H1358" s="126">
        <v>1000</v>
      </c>
      <c r="I1358" s="80">
        <v>11000</v>
      </c>
    </row>
    <row r="1359" spans="1:10" ht="18" customHeight="1" x14ac:dyDescent="0.3">
      <c r="A1359" s="82">
        <v>1351</v>
      </c>
      <c r="B1359" s="93">
        <v>45894</v>
      </c>
      <c r="C1359" s="83" t="s">
        <v>3113</v>
      </c>
      <c r="D1359" s="113" t="s">
        <v>3274</v>
      </c>
      <c r="F1359" s="120">
        <v>300000</v>
      </c>
      <c r="G1359" s="85">
        <v>1</v>
      </c>
      <c r="H1359" s="126">
        <v>30000</v>
      </c>
      <c r="I1359" s="80">
        <v>330000</v>
      </c>
    </row>
    <row r="1360" spans="1:10" ht="18" customHeight="1" x14ac:dyDescent="0.3">
      <c r="A1360" s="82">
        <v>1352</v>
      </c>
      <c r="B1360" s="93">
        <v>45894</v>
      </c>
      <c r="C1360" s="83" t="s">
        <v>2909</v>
      </c>
      <c r="D1360" s="113" t="s">
        <v>2130</v>
      </c>
      <c r="F1360" s="120">
        <v>1650000</v>
      </c>
      <c r="G1360" s="85">
        <v>1</v>
      </c>
      <c r="I1360" s="80">
        <v>1650000</v>
      </c>
    </row>
    <row r="1361" spans="1:9" ht="18" customHeight="1" x14ac:dyDescent="0.3">
      <c r="A1361" s="82">
        <v>1353</v>
      </c>
      <c r="B1361" s="93">
        <v>45894</v>
      </c>
      <c r="C1361" s="83" t="s">
        <v>1571</v>
      </c>
      <c r="D1361" s="113" t="s">
        <v>2912</v>
      </c>
      <c r="F1361" s="120">
        <v>450000</v>
      </c>
      <c r="G1361" s="85">
        <v>1</v>
      </c>
      <c r="H1361" s="126">
        <v>45000</v>
      </c>
      <c r="I1361" s="80">
        <v>495000</v>
      </c>
    </row>
    <row r="1362" spans="1:9" ht="18" customHeight="1" x14ac:dyDescent="0.3">
      <c r="A1362" s="82">
        <v>1354</v>
      </c>
      <c r="B1362" s="93">
        <v>45894</v>
      </c>
      <c r="C1362" s="83" t="s">
        <v>2285</v>
      </c>
      <c r="D1362" s="113" t="s">
        <v>3532</v>
      </c>
      <c r="F1362" s="120">
        <v>900000</v>
      </c>
      <c r="G1362" s="85">
        <v>1</v>
      </c>
      <c r="H1362" s="126">
        <v>90000</v>
      </c>
      <c r="I1362" s="80">
        <v>990000</v>
      </c>
    </row>
    <row r="1363" spans="1:9" ht="18" customHeight="1" x14ac:dyDescent="0.3">
      <c r="A1363" s="82">
        <v>1355</v>
      </c>
      <c r="B1363" s="93">
        <v>45894</v>
      </c>
      <c r="C1363" s="83" t="s">
        <v>2551</v>
      </c>
      <c r="D1363" s="113" t="s">
        <v>2021</v>
      </c>
      <c r="F1363" s="120">
        <v>1500000</v>
      </c>
      <c r="G1363" s="85">
        <v>1</v>
      </c>
      <c r="I1363" s="80">
        <v>1500000</v>
      </c>
    </row>
    <row r="1364" spans="1:9" ht="18" customHeight="1" x14ac:dyDescent="0.3">
      <c r="A1364" s="82">
        <v>1356</v>
      </c>
      <c r="B1364" s="93">
        <v>45894</v>
      </c>
      <c r="C1364" s="83" t="s">
        <v>2551</v>
      </c>
      <c r="D1364" s="113" t="s">
        <v>1734</v>
      </c>
      <c r="F1364" s="120">
        <v>25000</v>
      </c>
      <c r="G1364" s="85">
        <v>2</v>
      </c>
      <c r="I1364" s="80">
        <v>50000</v>
      </c>
    </row>
    <row r="1365" spans="1:9" ht="18" customHeight="1" x14ac:dyDescent="0.3">
      <c r="A1365" s="82">
        <v>1357</v>
      </c>
      <c r="B1365" s="93">
        <v>45894</v>
      </c>
      <c r="C1365" s="83" t="s">
        <v>3282</v>
      </c>
      <c r="D1365" s="113" t="s">
        <v>2173</v>
      </c>
      <c r="F1365" s="120">
        <v>1500000</v>
      </c>
      <c r="G1365" s="85">
        <v>1</v>
      </c>
      <c r="I1365" s="80">
        <v>1500000</v>
      </c>
    </row>
    <row r="1366" spans="1:9" ht="18" customHeight="1" x14ac:dyDescent="0.3">
      <c r="A1366" s="82">
        <v>1358</v>
      </c>
      <c r="B1366" s="93">
        <v>45894</v>
      </c>
      <c r="C1366" s="83" t="s">
        <v>3282</v>
      </c>
      <c r="D1366" s="113" t="s">
        <v>2173</v>
      </c>
      <c r="F1366" s="120">
        <v>1500000</v>
      </c>
      <c r="G1366" s="85">
        <v>1</v>
      </c>
      <c r="I1366" s="80">
        <v>1500000</v>
      </c>
    </row>
    <row r="1367" spans="1:9" ht="18" customHeight="1" x14ac:dyDescent="0.3">
      <c r="A1367" s="82">
        <v>1359</v>
      </c>
      <c r="B1367" s="93">
        <v>45894</v>
      </c>
      <c r="C1367" s="83" t="s">
        <v>987</v>
      </c>
      <c r="D1367" s="113" t="s">
        <v>1737</v>
      </c>
      <c r="F1367" s="120">
        <v>650000</v>
      </c>
      <c r="G1367" s="85">
        <v>1</v>
      </c>
      <c r="H1367" s="126">
        <v>65000</v>
      </c>
      <c r="I1367" s="80">
        <v>715000</v>
      </c>
    </row>
    <row r="1368" spans="1:9" ht="18" customHeight="1" x14ac:dyDescent="0.3">
      <c r="A1368" s="82">
        <v>1360</v>
      </c>
      <c r="B1368" s="93">
        <v>45894</v>
      </c>
      <c r="C1368" s="83" t="s">
        <v>2403</v>
      </c>
      <c r="D1368" s="113" t="s">
        <v>3289</v>
      </c>
      <c r="F1368" s="120">
        <v>300000</v>
      </c>
      <c r="G1368" s="85">
        <v>1</v>
      </c>
      <c r="I1368" s="80">
        <v>300000</v>
      </c>
    </row>
    <row r="1369" spans="1:9" ht="18" customHeight="1" x14ac:dyDescent="0.3">
      <c r="A1369" s="82">
        <v>1361</v>
      </c>
      <c r="B1369" s="93">
        <v>45894</v>
      </c>
      <c r="C1369" s="83" t="s">
        <v>2299</v>
      </c>
      <c r="D1369" s="113" t="s">
        <v>2292</v>
      </c>
      <c r="F1369" s="120">
        <v>650000</v>
      </c>
      <c r="G1369" s="85">
        <v>1</v>
      </c>
      <c r="H1369" s="126">
        <v>65000</v>
      </c>
      <c r="I1369" s="80">
        <v>715000</v>
      </c>
    </row>
    <row r="1370" spans="1:9" ht="18" customHeight="1" x14ac:dyDescent="0.3">
      <c r="A1370" s="82">
        <v>1362</v>
      </c>
      <c r="B1370" s="93">
        <v>45894</v>
      </c>
      <c r="C1370" s="83" t="s">
        <v>1571</v>
      </c>
      <c r="D1370" s="113" t="s">
        <v>2180</v>
      </c>
      <c r="F1370" s="120">
        <v>526364</v>
      </c>
      <c r="G1370" s="85">
        <v>1</v>
      </c>
      <c r="H1370" s="126">
        <v>52636</v>
      </c>
      <c r="I1370" s="80">
        <v>579000</v>
      </c>
    </row>
    <row r="1371" spans="1:9" ht="18" customHeight="1" x14ac:dyDescent="0.3">
      <c r="A1371" s="82">
        <v>1363</v>
      </c>
      <c r="B1371" s="93">
        <v>45894</v>
      </c>
      <c r="C1371" s="83" t="s">
        <v>1571</v>
      </c>
      <c r="D1371" s="113" t="s">
        <v>2183</v>
      </c>
      <c r="F1371" s="120">
        <v>72728</v>
      </c>
      <c r="G1371" s="85">
        <v>1</v>
      </c>
      <c r="H1371" s="126">
        <v>7273</v>
      </c>
      <c r="I1371" s="80">
        <v>80000</v>
      </c>
    </row>
    <row r="1372" spans="1:9" ht="18" customHeight="1" x14ac:dyDescent="0.3">
      <c r="A1372" s="82">
        <v>1364</v>
      </c>
      <c r="B1372" s="93">
        <v>45894</v>
      </c>
      <c r="C1372" s="83" t="s">
        <v>1571</v>
      </c>
      <c r="D1372" s="113" t="s">
        <v>2184</v>
      </c>
      <c r="F1372" s="120">
        <v>32000</v>
      </c>
      <c r="G1372" s="85">
        <v>1</v>
      </c>
      <c r="H1372" s="126">
        <v>3200</v>
      </c>
      <c r="I1372" s="80">
        <v>35200</v>
      </c>
    </row>
    <row r="1373" spans="1:9" ht="18" customHeight="1" x14ac:dyDescent="0.3">
      <c r="A1373" s="82">
        <v>1365</v>
      </c>
      <c r="B1373" s="93">
        <v>45894</v>
      </c>
      <c r="C1373" s="83" t="s">
        <v>1571</v>
      </c>
      <c r="D1373" s="113" t="s">
        <v>2185</v>
      </c>
      <c r="F1373" s="120">
        <v>10000</v>
      </c>
      <c r="G1373" s="85">
        <v>1</v>
      </c>
      <c r="H1373" s="126">
        <v>1000</v>
      </c>
      <c r="I1373" s="80">
        <v>11000</v>
      </c>
    </row>
    <row r="1374" spans="1:9" ht="18" customHeight="1" x14ac:dyDescent="0.3">
      <c r="A1374" s="82">
        <v>1366</v>
      </c>
      <c r="B1374" s="93">
        <v>45894</v>
      </c>
      <c r="C1374" s="83" t="s">
        <v>1571</v>
      </c>
      <c r="D1374" s="113" t="s">
        <v>2187</v>
      </c>
      <c r="F1374" s="120">
        <v>600000</v>
      </c>
      <c r="G1374" s="85">
        <v>1</v>
      </c>
      <c r="H1374" s="126">
        <v>60000</v>
      </c>
      <c r="I1374" s="80">
        <v>660000</v>
      </c>
    </row>
    <row r="1375" spans="1:9" ht="18" customHeight="1" x14ac:dyDescent="0.3">
      <c r="A1375" s="82">
        <v>1367</v>
      </c>
      <c r="B1375" s="93">
        <v>45894</v>
      </c>
      <c r="C1375" s="83" t="s">
        <v>1571</v>
      </c>
      <c r="D1375" s="113" t="s">
        <v>2180</v>
      </c>
      <c r="F1375" s="120">
        <v>526364</v>
      </c>
      <c r="G1375" s="85">
        <v>1</v>
      </c>
      <c r="H1375" s="126">
        <v>52636</v>
      </c>
      <c r="I1375" s="80">
        <v>579000</v>
      </c>
    </row>
    <row r="1376" spans="1:9" ht="18" customHeight="1" x14ac:dyDescent="0.3">
      <c r="A1376" s="82">
        <v>1368</v>
      </c>
      <c r="B1376" s="93">
        <v>45894</v>
      </c>
      <c r="C1376" s="83" t="s">
        <v>1571</v>
      </c>
      <c r="D1376" s="113" t="s">
        <v>2183</v>
      </c>
      <c r="F1376" s="120">
        <v>72728</v>
      </c>
      <c r="G1376" s="85">
        <v>1</v>
      </c>
      <c r="H1376" s="126">
        <v>7273</v>
      </c>
      <c r="I1376" s="80">
        <v>80001</v>
      </c>
    </row>
    <row r="1377" spans="1:10" ht="18" customHeight="1" x14ac:dyDescent="0.3">
      <c r="A1377" s="82">
        <v>1369</v>
      </c>
      <c r="B1377" s="93">
        <v>45894</v>
      </c>
      <c r="C1377" s="83" t="s">
        <v>1571</v>
      </c>
      <c r="D1377" s="113" t="s">
        <v>2184</v>
      </c>
      <c r="F1377" s="120">
        <v>32000</v>
      </c>
      <c r="G1377" s="85">
        <v>1</v>
      </c>
      <c r="H1377" s="126">
        <v>3200</v>
      </c>
      <c r="I1377" s="80">
        <v>35200</v>
      </c>
    </row>
    <row r="1378" spans="1:10" ht="18" customHeight="1" x14ac:dyDescent="0.3">
      <c r="A1378" s="82">
        <v>1370</v>
      </c>
      <c r="B1378" s="93">
        <v>45894</v>
      </c>
      <c r="C1378" s="83" t="s">
        <v>1571</v>
      </c>
      <c r="D1378" s="113" t="s">
        <v>2185</v>
      </c>
      <c r="F1378" s="120">
        <v>10000</v>
      </c>
      <c r="G1378" s="85">
        <v>1</v>
      </c>
      <c r="H1378" s="126">
        <v>1000</v>
      </c>
      <c r="I1378" s="80">
        <v>11000</v>
      </c>
    </row>
    <row r="1379" spans="1:10" ht="18" customHeight="1" x14ac:dyDescent="0.3">
      <c r="A1379" s="82">
        <v>1371</v>
      </c>
      <c r="B1379" s="93">
        <v>45894</v>
      </c>
      <c r="C1379" s="83" t="s">
        <v>1571</v>
      </c>
      <c r="D1379" s="113" t="s">
        <v>2187</v>
      </c>
      <c r="F1379" s="120">
        <v>600000</v>
      </c>
      <c r="G1379" s="85">
        <v>1</v>
      </c>
      <c r="H1379" s="126">
        <v>60000</v>
      </c>
      <c r="I1379" s="80">
        <v>660000</v>
      </c>
    </row>
    <row r="1380" spans="1:10" ht="18" customHeight="1" x14ac:dyDescent="0.3">
      <c r="A1380" s="82">
        <v>1372</v>
      </c>
      <c r="B1380" s="93">
        <v>45894</v>
      </c>
      <c r="C1380" s="83" t="s">
        <v>1015</v>
      </c>
      <c r="D1380" s="113" t="s">
        <v>2180</v>
      </c>
      <c r="F1380" s="120">
        <v>526364</v>
      </c>
      <c r="G1380" s="85">
        <v>1</v>
      </c>
      <c r="H1380" s="126">
        <v>52636</v>
      </c>
      <c r="I1380" s="80">
        <v>579000</v>
      </c>
    </row>
    <row r="1381" spans="1:10" ht="18" customHeight="1" x14ac:dyDescent="0.3">
      <c r="A1381" s="82">
        <v>1373</v>
      </c>
      <c r="B1381" s="93">
        <v>45894</v>
      </c>
      <c r="C1381" s="83" t="s">
        <v>1015</v>
      </c>
      <c r="D1381" s="113" t="s">
        <v>2183</v>
      </c>
      <c r="F1381" s="120">
        <v>70000</v>
      </c>
      <c r="G1381" s="85">
        <v>1</v>
      </c>
      <c r="H1381" s="126">
        <v>7000</v>
      </c>
      <c r="I1381" s="80">
        <v>77000</v>
      </c>
    </row>
    <row r="1382" spans="1:10" ht="18" customHeight="1" x14ac:dyDescent="0.3">
      <c r="A1382" s="82">
        <v>1374</v>
      </c>
      <c r="B1382" s="93">
        <v>45894</v>
      </c>
      <c r="C1382" s="83" t="s">
        <v>1438</v>
      </c>
      <c r="D1382" s="113" t="s">
        <v>3295</v>
      </c>
      <c r="J1382" s="80">
        <v>-600000</v>
      </c>
    </row>
    <row r="1383" spans="1:10" ht="18" customHeight="1" x14ac:dyDescent="0.3">
      <c r="A1383" s="82">
        <v>1375</v>
      </c>
      <c r="B1383" s="93">
        <v>45894</v>
      </c>
      <c r="C1383" s="83" t="s">
        <v>1438</v>
      </c>
      <c r="D1383" s="113" t="s">
        <v>3296</v>
      </c>
      <c r="J1383" s="80">
        <v>-1000000</v>
      </c>
    </row>
    <row r="1384" spans="1:10" ht="18" customHeight="1" x14ac:dyDescent="0.3">
      <c r="A1384" s="82">
        <v>1376</v>
      </c>
      <c r="B1384" s="93">
        <v>45893</v>
      </c>
      <c r="C1384" s="83" t="s">
        <v>1574</v>
      </c>
      <c r="D1384" s="113" t="s">
        <v>1125</v>
      </c>
      <c r="J1384" s="80">
        <v>-1000000</v>
      </c>
    </row>
    <row r="1385" spans="1:10" ht="18" customHeight="1" x14ac:dyDescent="0.3">
      <c r="A1385" s="82">
        <v>1377</v>
      </c>
      <c r="B1385" s="93">
        <v>45894</v>
      </c>
      <c r="C1385" s="83" t="s">
        <v>2403</v>
      </c>
      <c r="D1385" s="113" t="s">
        <v>1125</v>
      </c>
      <c r="J1385" s="80">
        <v>-300000</v>
      </c>
    </row>
    <row r="1386" spans="1:10" ht="18" customHeight="1" x14ac:dyDescent="0.3">
      <c r="A1386" s="82">
        <v>1378</v>
      </c>
      <c r="B1386" s="93">
        <v>45894</v>
      </c>
      <c r="C1386" s="83" t="s">
        <v>987</v>
      </c>
      <c r="D1386" s="113" t="s">
        <v>1125</v>
      </c>
      <c r="J1386" s="80">
        <v>-715000</v>
      </c>
    </row>
    <row r="1387" spans="1:10" ht="18" customHeight="1" x14ac:dyDescent="0.3">
      <c r="A1387" s="82">
        <v>1379</v>
      </c>
      <c r="B1387" s="93">
        <v>45894</v>
      </c>
      <c r="C1387" s="83" t="s">
        <v>2285</v>
      </c>
      <c r="D1387" s="113" t="s">
        <v>1125</v>
      </c>
      <c r="J1387" s="80">
        <v>-990000</v>
      </c>
    </row>
    <row r="1388" spans="1:10" ht="18" customHeight="1" x14ac:dyDescent="0.3">
      <c r="A1388" s="82">
        <v>1380</v>
      </c>
      <c r="B1388" s="93">
        <v>45894</v>
      </c>
      <c r="C1388" s="83" t="s">
        <v>2909</v>
      </c>
      <c r="D1388" s="113" t="s">
        <v>1125</v>
      </c>
      <c r="J1388" s="80">
        <v>-1650000</v>
      </c>
    </row>
    <row r="1389" spans="1:10" ht="18" customHeight="1" x14ac:dyDescent="0.3">
      <c r="A1389" s="82">
        <v>1381</v>
      </c>
      <c r="B1389" s="93">
        <v>45894</v>
      </c>
      <c r="C1389" s="83" t="s">
        <v>3282</v>
      </c>
      <c r="D1389" s="113" t="s">
        <v>1125</v>
      </c>
      <c r="J1389" s="80">
        <v>-3000000</v>
      </c>
    </row>
    <row r="1390" spans="1:10" ht="18" customHeight="1" x14ac:dyDescent="0.3">
      <c r="A1390" s="82">
        <v>1382</v>
      </c>
      <c r="B1390" s="93">
        <v>45895</v>
      </c>
      <c r="C1390" s="83" t="s">
        <v>1535</v>
      </c>
      <c r="D1390" s="113" t="s">
        <v>1913</v>
      </c>
      <c r="F1390" s="120">
        <v>2500000</v>
      </c>
      <c r="G1390" s="85">
        <v>1</v>
      </c>
      <c r="I1390" s="80">
        <v>2500000</v>
      </c>
    </row>
    <row r="1391" spans="1:10" ht="18" customHeight="1" x14ac:dyDescent="0.3">
      <c r="A1391" s="82">
        <v>1383</v>
      </c>
      <c r="B1391" s="93">
        <v>45895</v>
      </c>
      <c r="C1391" s="83" t="s">
        <v>1463</v>
      </c>
      <c r="D1391" s="113" t="s">
        <v>1910</v>
      </c>
      <c r="F1391" s="120">
        <v>1500000</v>
      </c>
      <c r="G1391" s="85">
        <v>1</v>
      </c>
      <c r="I1391" s="80">
        <v>1500000</v>
      </c>
    </row>
    <row r="1392" spans="1:10" ht="18" customHeight="1" x14ac:dyDescent="0.3">
      <c r="A1392" s="82">
        <v>1384</v>
      </c>
      <c r="B1392" s="93">
        <v>45895</v>
      </c>
      <c r="C1392" s="83" t="s">
        <v>1015</v>
      </c>
      <c r="D1392" s="113" t="s">
        <v>2179</v>
      </c>
      <c r="F1392" s="120">
        <v>1400000</v>
      </c>
      <c r="G1392" s="85">
        <v>1</v>
      </c>
      <c r="H1392" s="126">
        <v>140000</v>
      </c>
      <c r="I1392" s="80">
        <v>1540000</v>
      </c>
    </row>
    <row r="1393" spans="1:10" ht="18" customHeight="1" x14ac:dyDescent="0.3">
      <c r="A1393" s="82">
        <v>1385</v>
      </c>
      <c r="B1393" s="93">
        <v>45895</v>
      </c>
      <c r="C1393" s="83" t="s">
        <v>1574</v>
      </c>
      <c r="D1393" s="113" t="s">
        <v>3301</v>
      </c>
      <c r="F1393" s="120">
        <v>700000</v>
      </c>
      <c r="G1393" s="85">
        <v>1</v>
      </c>
      <c r="I1393" s="80">
        <v>700000</v>
      </c>
    </row>
    <row r="1394" spans="1:10" ht="18" customHeight="1" x14ac:dyDescent="0.3">
      <c r="A1394" s="82">
        <v>1386</v>
      </c>
      <c r="B1394" s="93">
        <v>45895</v>
      </c>
      <c r="C1394" s="83" t="s">
        <v>1438</v>
      </c>
      <c r="D1394" s="113" t="s">
        <v>2180</v>
      </c>
      <c r="F1394" s="120">
        <v>510000</v>
      </c>
      <c r="G1394" s="85">
        <v>1</v>
      </c>
      <c r="I1394" s="80">
        <v>510000</v>
      </c>
    </row>
    <row r="1395" spans="1:10" ht="18" customHeight="1" x14ac:dyDescent="0.3">
      <c r="A1395" s="82">
        <v>1387</v>
      </c>
      <c r="B1395" s="93">
        <v>45895</v>
      </c>
      <c r="C1395" s="83" t="s">
        <v>1438</v>
      </c>
      <c r="D1395" s="113" t="s">
        <v>2183</v>
      </c>
      <c r="F1395" s="120">
        <v>70000</v>
      </c>
      <c r="G1395" s="85">
        <v>1</v>
      </c>
      <c r="I1395" s="80">
        <v>70000</v>
      </c>
    </row>
    <row r="1396" spans="1:10" ht="18" customHeight="1" x14ac:dyDescent="0.3">
      <c r="A1396" s="82">
        <v>1388</v>
      </c>
      <c r="B1396" s="93">
        <v>45895</v>
      </c>
      <c r="C1396" s="83" t="s">
        <v>1438</v>
      </c>
      <c r="D1396" s="113" t="s">
        <v>2184</v>
      </c>
      <c r="F1396" s="120">
        <v>35000</v>
      </c>
      <c r="G1396" s="85">
        <v>1</v>
      </c>
      <c r="I1396" s="80">
        <v>35000</v>
      </c>
    </row>
    <row r="1397" spans="1:10" ht="18" customHeight="1" x14ac:dyDescent="0.3">
      <c r="A1397" s="82">
        <v>1389</v>
      </c>
      <c r="B1397" s="93">
        <v>45895</v>
      </c>
      <c r="C1397" s="83" t="s">
        <v>1438</v>
      </c>
      <c r="D1397" s="113" t="s">
        <v>1711</v>
      </c>
      <c r="F1397" s="120">
        <v>150000</v>
      </c>
      <c r="G1397" s="85">
        <v>2</v>
      </c>
      <c r="I1397" s="80">
        <v>300000</v>
      </c>
    </row>
    <row r="1398" spans="1:10" ht="18" customHeight="1" x14ac:dyDescent="0.3">
      <c r="A1398" s="82">
        <v>1390</v>
      </c>
      <c r="B1398" s="93">
        <v>45895</v>
      </c>
      <c r="C1398" s="83" t="s">
        <v>2851</v>
      </c>
      <c r="D1398" s="113" t="s">
        <v>3305</v>
      </c>
      <c r="F1398" s="120">
        <v>650000</v>
      </c>
      <c r="G1398" s="85">
        <v>1</v>
      </c>
      <c r="H1398" s="126">
        <v>65000</v>
      </c>
      <c r="I1398" s="80">
        <v>715000</v>
      </c>
    </row>
    <row r="1399" spans="1:10" ht="18" customHeight="1" x14ac:dyDescent="0.3">
      <c r="A1399" s="82">
        <v>1391</v>
      </c>
      <c r="B1399" s="93">
        <v>45895</v>
      </c>
      <c r="C1399" s="83" t="s">
        <v>2851</v>
      </c>
      <c r="D1399" s="113" t="s">
        <v>1513</v>
      </c>
      <c r="F1399" s="120">
        <v>25000</v>
      </c>
      <c r="G1399" s="85">
        <v>1</v>
      </c>
      <c r="I1399" s="80">
        <v>25000</v>
      </c>
    </row>
    <row r="1400" spans="1:10" ht="18" customHeight="1" x14ac:dyDescent="0.3">
      <c r="A1400" s="82">
        <v>1392</v>
      </c>
      <c r="B1400" s="93">
        <v>45895</v>
      </c>
      <c r="C1400" s="83" t="s">
        <v>2851</v>
      </c>
      <c r="D1400" s="113" t="s">
        <v>1125</v>
      </c>
      <c r="J1400" s="80">
        <v>-740000</v>
      </c>
    </row>
    <row r="1401" spans="1:10" ht="18" customHeight="1" x14ac:dyDescent="0.3">
      <c r="A1401" s="82">
        <v>1393</v>
      </c>
      <c r="B1401" s="93">
        <v>45895</v>
      </c>
      <c r="C1401" s="83" t="s">
        <v>1784</v>
      </c>
      <c r="D1401" s="113" t="s">
        <v>1125</v>
      </c>
      <c r="J1401" s="80">
        <v>-3100000</v>
      </c>
    </row>
    <row r="1402" spans="1:10" ht="18" customHeight="1" x14ac:dyDescent="0.3">
      <c r="A1402" s="82">
        <v>1394</v>
      </c>
      <c r="B1402" s="93">
        <v>45895</v>
      </c>
      <c r="C1402" s="83" t="s">
        <v>2299</v>
      </c>
      <c r="D1402" s="113" t="s">
        <v>1125</v>
      </c>
      <c r="J1402" s="80">
        <v>-715000</v>
      </c>
    </row>
    <row r="1403" spans="1:10" ht="18" customHeight="1" x14ac:dyDescent="0.3">
      <c r="A1403" s="82">
        <v>1395</v>
      </c>
      <c r="B1403" s="93">
        <v>45896</v>
      </c>
      <c r="C1403" s="83" t="s">
        <v>1467</v>
      </c>
      <c r="D1403" s="113" t="s">
        <v>1201</v>
      </c>
      <c r="F1403" s="120">
        <v>1100000</v>
      </c>
      <c r="G1403" s="85">
        <v>1</v>
      </c>
      <c r="I1403" s="80">
        <v>1100000</v>
      </c>
    </row>
    <row r="1404" spans="1:10" ht="18" customHeight="1" x14ac:dyDescent="0.3">
      <c r="A1404" s="82">
        <v>1396</v>
      </c>
      <c r="B1404" s="93">
        <v>45896</v>
      </c>
      <c r="C1404" s="83" t="s">
        <v>1467</v>
      </c>
      <c r="D1404" s="113" t="s">
        <v>3309</v>
      </c>
    </row>
    <row r="1405" spans="1:10" ht="18" customHeight="1" x14ac:dyDescent="0.3">
      <c r="A1405" s="82">
        <v>1397</v>
      </c>
      <c r="B1405" s="93">
        <v>45896</v>
      </c>
      <c r="C1405" s="83" t="s">
        <v>3108</v>
      </c>
      <c r="D1405" s="113" t="s">
        <v>2171</v>
      </c>
      <c r="F1405" s="120">
        <v>2500000</v>
      </c>
      <c r="G1405" s="85">
        <v>1</v>
      </c>
      <c r="I1405" s="80">
        <v>2500000</v>
      </c>
    </row>
    <row r="1406" spans="1:10" ht="18" customHeight="1" x14ac:dyDescent="0.3">
      <c r="A1406" s="82">
        <v>1398</v>
      </c>
      <c r="B1406" s="93">
        <v>45896</v>
      </c>
      <c r="C1406" s="83" t="s">
        <v>1741</v>
      </c>
      <c r="D1406" s="113" t="s">
        <v>2189</v>
      </c>
      <c r="F1406" s="120">
        <v>1500000</v>
      </c>
      <c r="G1406" s="85">
        <v>1</v>
      </c>
      <c r="H1406" s="126">
        <v>150000</v>
      </c>
      <c r="I1406" s="80">
        <v>1650000</v>
      </c>
    </row>
    <row r="1407" spans="1:10" ht="18" customHeight="1" x14ac:dyDescent="0.3">
      <c r="A1407" s="82">
        <v>1399</v>
      </c>
      <c r="B1407" s="93">
        <v>45896</v>
      </c>
      <c r="C1407" s="83" t="s">
        <v>1082</v>
      </c>
      <c r="D1407" s="113" t="s">
        <v>2411</v>
      </c>
      <c r="F1407" s="120">
        <v>1100000</v>
      </c>
      <c r="G1407" s="85">
        <v>1</v>
      </c>
      <c r="I1407" s="80">
        <v>1100000</v>
      </c>
    </row>
    <row r="1408" spans="1:10" ht="18" customHeight="1" x14ac:dyDescent="0.3">
      <c r="A1408" s="82">
        <v>1400</v>
      </c>
      <c r="B1408" s="93">
        <v>45896</v>
      </c>
      <c r="C1408" s="83" t="s">
        <v>2460</v>
      </c>
      <c r="D1408" s="113" t="s">
        <v>1711</v>
      </c>
      <c r="F1408" s="120">
        <v>200000</v>
      </c>
      <c r="G1408" s="85">
        <v>1</v>
      </c>
      <c r="H1408" s="126">
        <v>20000</v>
      </c>
      <c r="I1408" s="80">
        <v>220000</v>
      </c>
    </row>
    <row r="1409" spans="1:10" ht="18" customHeight="1" x14ac:dyDescent="0.3">
      <c r="A1409" s="82">
        <v>1401</v>
      </c>
      <c r="B1409" s="93">
        <v>45896</v>
      </c>
      <c r="C1409" s="83" t="s">
        <v>2551</v>
      </c>
      <c r="D1409" s="113" t="s">
        <v>3317</v>
      </c>
      <c r="J1409" s="80">
        <v>-1550000</v>
      </c>
    </row>
    <row r="1410" spans="1:10" ht="18" customHeight="1" x14ac:dyDescent="0.3">
      <c r="A1410" s="82">
        <v>1402</v>
      </c>
      <c r="B1410" s="93">
        <v>45896</v>
      </c>
      <c r="C1410" s="83" t="s">
        <v>3108</v>
      </c>
      <c r="D1410" s="113" t="s">
        <v>1125</v>
      </c>
      <c r="J1410" s="80">
        <v>-2500000</v>
      </c>
    </row>
    <row r="1411" spans="1:10" ht="18" customHeight="1" x14ac:dyDescent="0.3">
      <c r="A1411" s="82">
        <v>1403</v>
      </c>
      <c r="B1411" s="93">
        <v>45896</v>
      </c>
      <c r="C1411" s="83" t="s">
        <v>1467</v>
      </c>
      <c r="D1411" s="113" t="s">
        <v>1125</v>
      </c>
      <c r="J1411" s="80">
        <v>-2500000</v>
      </c>
    </row>
    <row r="1412" spans="1:10" ht="18" customHeight="1" x14ac:dyDescent="0.3">
      <c r="A1412" s="82">
        <v>1404</v>
      </c>
      <c r="B1412" s="93">
        <v>45896</v>
      </c>
      <c r="C1412" s="83" t="s">
        <v>2460</v>
      </c>
      <c r="D1412" s="113" t="s">
        <v>1125</v>
      </c>
      <c r="J1412" s="80">
        <v>-220000</v>
      </c>
    </row>
    <row r="1413" spans="1:10" ht="18" customHeight="1" x14ac:dyDescent="0.3">
      <c r="A1413" s="82">
        <v>1405</v>
      </c>
      <c r="B1413" s="93">
        <v>45897</v>
      </c>
      <c r="C1413" s="83" t="s">
        <v>3113</v>
      </c>
      <c r="D1413" s="113" t="s">
        <v>1125</v>
      </c>
      <c r="J1413" s="80">
        <v>-330000</v>
      </c>
    </row>
    <row r="1414" spans="1:10" ht="18" customHeight="1" x14ac:dyDescent="0.3">
      <c r="A1414" s="82">
        <v>1406</v>
      </c>
      <c r="B1414" s="93">
        <v>45897</v>
      </c>
      <c r="C1414" s="83" t="s">
        <v>2590</v>
      </c>
      <c r="D1414" s="113" t="s">
        <v>1125</v>
      </c>
      <c r="J1414" s="80">
        <v>-1100000</v>
      </c>
    </row>
    <row r="1415" spans="1:10" ht="18" customHeight="1" x14ac:dyDescent="0.3">
      <c r="A1415" s="82">
        <v>1407</v>
      </c>
      <c r="B1415" s="93">
        <v>45897</v>
      </c>
      <c r="C1415" s="83" t="s">
        <v>1574</v>
      </c>
      <c r="D1415" s="113" t="s">
        <v>1913</v>
      </c>
      <c r="F1415" s="120">
        <v>2500000</v>
      </c>
      <c r="G1415" s="85">
        <v>1</v>
      </c>
      <c r="H1415" s="126" t="s">
        <v>3332</v>
      </c>
      <c r="I1415" s="80">
        <v>2750000</v>
      </c>
    </row>
    <row r="1416" spans="1:10" ht="18" customHeight="1" x14ac:dyDescent="0.3">
      <c r="A1416" s="82">
        <v>1408</v>
      </c>
      <c r="B1416" s="93">
        <v>45897</v>
      </c>
      <c r="C1416" s="83" t="s">
        <v>1784</v>
      </c>
      <c r="D1416" s="113" t="s">
        <v>1737</v>
      </c>
      <c r="F1416" s="120">
        <v>650000</v>
      </c>
      <c r="G1416" s="85">
        <v>1</v>
      </c>
      <c r="I1416" s="80">
        <v>650000</v>
      </c>
    </row>
    <row r="1417" spans="1:10" ht="18" customHeight="1" x14ac:dyDescent="0.3">
      <c r="A1417" s="82">
        <v>1409</v>
      </c>
      <c r="B1417" s="93">
        <v>45897</v>
      </c>
      <c r="C1417" s="83" t="s">
        <v>1147</v>
      </c>
      <c r="D1417" s="113" t="s">
        <v>2406</v>
      </c>
      <c r="F1417" s="120">
        <v>50000</v>
      </c>
      <c r="G1417" s="85">
        <v>1</v>
      </c>
      <c r="I1417" s="80">
        <v>50000</v>
      </c>
    </row>
    <row r="1418" spans="1:10" ht="18" customHeight="1" x14ac:dyDescent="0.3">
      <c r="A1418" s="82">
        <v>1410</v>
      </c>
      <c r="B1418" s="93">
        <v>45897</v>
      </c>
      <c r="C1418" s="83" t="s">
        <v>1046</v>
      </c>
      <c r="D1418" s="113" t="s">
        <v>2190</v>
      </c>
      <c r="F1418" s="120">
        <v>1100000</v>
      </c>
      <c r="G1418" s="85">
        <v>1</v>
      </c>
      <c r="I1418" s="80">
        <v>1100000</v>
      </c>
    </row>
    <row r="1419" spans="1:10" ht="18" customHeight="1" x14ac:dyDescent="0.3">
      <c r="A1419" s="82">
        <v>1411</v>
      </c>
      <c r="B1419" s="93">
        <v>45897</v>
      </c>
      <c r="C1419" s="83" t="s">
        <v>1171</v>
      </c>
      <c r="D1419" s="113" t="s">
        <v>1555</v>
      </c>
      <c r="F1419" s="120">
        <v>1300000</v>
      </c>
      <c r="G1419" s="85">
        <v>1</v>
      </c>
      <c r="I1419" s="80">
        <v>1300000</v>
      </c>
    </row>
    <row r="1420" spans="1:10" ht="18" customHeight="1" x14ac:dyDescent="0.3">
      <c r="A1420" s="82">
        <v>1412</v>
      </c>
      <c r="B1420" s="93">
        <v>45897</v>
      </c>
      <c r="C1420" s="83" t="s">
        <v>1171</v>
      </c>
      <c r="D1420" s="113" t="s">
        <v>1513</v>
      </c>
      <c r="F1420" s="120">
        <v>20000</v>
      </c>
      <c r="G1420" s="85">
        <v>1</v>
      </c>
      <c r="I1420" s="80">
        <v>20000</v>
      </c>
    </row>
    <row r="1421" spans="1:10" ht="18" customHeight="1" x14ac:dyDescent="0.3">
      <c r="A1421" s="82">
        <v>1413</v>
      </c>
      <c r="B1421" s="93">
        <v>45897</v>
      </c>
      <c r="C1421" s="83" t="s">
        <v>1571</v>
      </c>
      <c r="D1421" s="113" t="s">
        <v>2912</v>
      </c>
      <c r="F1421" s="120">
        <v>450000</v>
      </c>
      <c r="G1421" s="85">
        <v>1</v>
      </c>
      <c r="H1421" s="126">
        <v>45000</v>
      </c>
      <c r="I1421" s="80">
        <v>495000</v>
      </c>
    </row>
    <row r="1422" spans="1:10" ht="18" customHeight="1" x14ac:dyDescent="0.3">
      <c r="A1422" s="82">
        <v>1414</v>
      </c>
      <c r="B1422" s="93">
        <v>45897</v>
      </c>
      <c r="C1422" s="83" t="s">
        <v>1716</v>
      </c>
      <c r="D1422" s="113" t="s">
        <v>2173</v>
      </c>
      <c r="F1422" s="120">
        <v>1500000</v>
      </c>
      <c r="G1422" s="85">
        <v>1</v>
      </c>
      <c r="I1422" s="80">
        <v>1500000</v>
      </c>
    </row>
    <row r="1423" spans="1:10" ht="18" customHeight="1" x14ac:dyDescent="0.3">
      <c r="A1423" s="82">
        <v>1415</v>
      </c>
      <c r="B1423" s="93">
        <v>45897</v>
      </c>
      <c r="C1423" s="83" t="s">
        <v>1716</v>
      </c>
      <c r="D1423" s="113" t="s">
        <v>2174</v>
      </c>
      <c r="F1423" s="120">
        <v>50000</v>
      </c>
      <c r="G1423" s="85">
        <v>1</v>
      </c>
      <c r="I1423" s="80">
        <v>50000</v>
      </c>
    </row>
    <row r="1424" spans="1:10" ht="18" customHeight="1" x14ac:dyDescent="0.3">
      <c r="A1424" s="82">
        <v>1416</v>
      </c>
      <c r="B1424" s="93">
        <v>45897</v>
      </c>
      <c r="C1424" s="83" t="s">
        <v>1467</v>
      </c>
      <c r="D1424" s="113" t="s">
        <v>1125</v>
      </c>
      <c r="J1424" s="80">
        <v>-1100000</v>
      </c>
    </row>
    <row r="1425" spans="1:10" ht="18" customHeight="1" x14ac:dyDescent="0.3">
      <c r="A1425" s="82">
        <v>1417</v>
      </c>
      <c r="B1425" s="93">
        <v>45898</v>
      </c>
      <c r="C1425" s="83" t="s">
        <v>1535</v>
      </c>
      <c r="D1425" s="113" t="s">
        <v>1125</v>
      </c>
      <c r="J1425" s="80">
        <v>-3150000</v>
      </c>
    </row>
    <row r="1426" spans="1:10" ht="18" customHeight="1" x14ac:dyDescent="0.3">
      <c r="A1426" s="82">
        <v>1418</v>
      </c>
      <c r="B1426" s="93">
        <v>45859</v>
      </c>
      <c r="C1426" s="83" t="s">
        <v>1463</v>
      </c>
      <c r="D1426" s="113" t="s">
        <v>2397</v>
      </c>
      <c r="F1426" s="120">
        <v>150000</v>
      </c>
      <c r="G1426" s="85">
        <v>1</v>
      </c>
      <c r="I1426" s="80">
        <v>-150000</v>
      </c>
    </row>
    <row r="1427" spans="1:10" ht="18" customHeight="1" x14ac:dyDescent="0.3">
      <c r="A1427" s="82">
        <v>1419</v>
      </c>
      <c r="B1427" s="93">
        <v>45898</v>
      </c>
      <c r="C1427" s="83" t="s">
        <v>1463</v>
      </c>
      <c r="D1427" s="113" t="s">
        <v>1125</v>
      </c>
      <c r="J1427" s="80">
        <v>-1500000</v>
      </c>
    </row>
    <row r="1428" spans="1:10" ht="18" customHeight="1" x14ac:dyDescent="0.3">
      <c r="A1428" s="82">
        <v>1420</v>
      </c>
      <c r="B1428" s="93">
        <v>45898</v>
      </c>
      <c r="C1428" s="83" t="s">
        <v>1147</v>
      </c>
      <c r="D1428" s="113" t="s">
        <v>1125</v>
      </c>
      <c r="J1428" s="80">
        <v>-1150000</v>
      </c>
    </row>
    <row r="1429" spans="1:10" ht="18" customHeight="1" x14ac:dyDescent="0.3">
      <c r="A1429" s="82">
        <v>1421</v>
      </c>
      <c r="B1429" s="93">
        <v>45898</v>
      </c>
      <c r="C1429" s="83" t="s">
        <v>1473</v>
      </c>
      <c r="D1429" s="113" t="s">
        <v>1125</v>
      </c>
      <c r="J1429" s="80">
        <v>-2960000</v>
      </c>
    </row>
    <row r="1430" spans="1:10" ht="18" customHeight="1" x14ac:dyDescent="0.3">
      <c r="A1430" s="82">
        <v>1422</v>
      </c>
      <c r="B1430" s="93">
        <v>45898</v>
      </c>
      <c r="C1430" s="83" t="s">
        <v>1806</v>
      </c>
      <c r="D1430" s="113" t="s">
        <v>1125</v>
      </c>
      <c r="J1430" s="80">
        <v>-600000</v>
      </c>
    </row>
    <row r="1431" spans="1:10" ht="18" customHeight="1" x14ac:dyDescent="0.3">
      <c r="A1431" s="82">
        <v>1423</v>
      </c>
      <c r="B1431" s="93">
        <v>45898</v>
      </c>
      <c r="C1431" s="83" t="s">
        <v>2991</v>
      </c>
      <c r="D1431" s="113" t="s">
        <v>2180</v>
      </c>
      <c r="F1431" s="120">
        <v>546000</v>
      </c>
      <c r="G1431" s="85">
        <v>1</v>
      </c>
      <c r="I1431" s="80">
        <v>546000</v>
      </c>
    </row>
    <row r="1432" spans="1:10" ht="18" customHeight="1" x14ac:dyDescent="0.3">
      <c r="A1432" s="82">
        <v>1424</v>
      </c>
      <c r="B1432" s="93">
        <v>45898</v>
      </c>
      <c r="C1432" s="83" t="s">
        <v>2991</v>
      </c>
      <c r="D1432" s="113" t="s">
        <v>3333</v>
      </c>
      <c r="F1432" s="120">
        <v>-1</v>
      </c>
      <c r="G1432" s="85">
        <v>1</v>
      </c>
      <c r="I1432" s="80">
        <v>-1</v>
      </c>
    </row>
    <row r="1433" spans="1:10" ht="18" customHeight="1" x14ac:dyDescent="0.3">
      <c r="A1433" s="82">
        <v>1425</v>
      </c>
      <c r="B1433" s="93">
        <v>45898</v>
      </c>
      <c r="C1433" s="83" t="s">
        <v>2991</v>
      </c>
      <c r="D1433" s="113" t="s">
        <v>2183</v>
      </c>
      <c r="F1433" s="120">
        <v>70000</v>
      </c>
      <c r="G1433" s="85">
        <v>1</v>
      </c>
      <c r="I1433" s="80">
        <v>70000</v>
      </c>
    </row>
    <row r="1434" spans="1:10" ht="18" customHeight="1" x14ac:dyDescent="0.3">
      <c r="A1434" s="82">
        <v>1426</v>
      </c>
      <c r="B1434" s="93">
        <v>45898</v>
      </c>
      <c r="C1434" s="83" t="s">
        <v>2991</v>
      </c>
      <c r="D1434" s="113" t="s">
        <v>2184</v>
      </c>
      <c r="F1434" s="120">
        <v>35000</v>
      </c>
      <c r="G1434" s="85">
        <v>1</v>
      </c>
      <c r="I1434" s="80">
        <v>35000</v>
      </c>
    </row>
    <row r="1435" spans="1:10" ht="18" customHeight="1" x14ac:dyDescent="0.3">
      <c r="A1435" s="82">
        <v>1427</v>
      </c>
      <c r="B1435" s="93">
        <v>45898</v>
      </c>
      <c r="C1435" s="83" t="s">
        <v>2991</v>
      </c>
      <c r="D1435" s="113" t="s">
        <v>2185</v>
      </c>
      <c r="F1435" s="120">
        <v>10000</v>
      </c>
      <c r="G1435" s="85">
        <v>2</v>
      </c>
      <c r="I1435" s="80">
        <v>20000</v>
      </c>
    </row>
    <row r="1436" spans="1:10" ht="18" customHeight="1" x14ac:dyDescent="0.3">
      <c r="A1436" s="82">
        <v>1428</v>
      </c>
      <c r="B1436" s="93">
        <v>45898</v>
      </c>
      <c r="C1436" s="83" t="s">
        <v>2991</v>
      </c>
      <c r="D1436" s="113" t="s">
        <v>2187</v>
      </c>
      <c r="F1436" s="120">
        <v>600000</v>
      </c>
      <c r="G1436" s="85">
        <v>1</v>
      </c>
      <c r="I1436" s="80">
        <v>600000</v>
      </c>
    </row>
    <row r="1437" spans="1:10" ht="18" customHeight="1" x14ac:dyDescent="0.3">
      <c r="A1437" s="82">
        <v>1429</v>
      </c>
      <c r="B1437" s="93">
        <v>45898</v>
      </c>
      <c r="C1437" s="83" t="s">
        <v>1548</v>
      </c>
      <c r="D1437" s="113" t="s">
        <v>2187</v>
      </c>
      <c r="F1437" s="120">
        <v>2100000</v>
      </c>
      <c r="G1437" s="85">
        <v>1</v>
      </c>
      <c r="I1437" s="80">
        <v>2100000</v>
      </c>
    </row>
    <row r="1438" spans="1:10" ht="18" customHeight="1" x14ac:dyDescent="0.3">
      <c r="A1438" s="82">
        <v>1430</v>
      </c>
      <c r="B1438" s="93">
        <v>45898</v>
      </c>
      <c r="C1438" s="83" t="s">
        <v>1548</v>
      </c>
      <c r="D1438" s="113" t="s">
        <v>2183</v>
      </c>
      <c r="F1438" s="120">
        <v>80000</v>
      </c>
      <c r="G1438" s="85">
        <v>1</v>
      </c>
      <c r="I1438" s="80">
        <v>80000</v>
      </c>
    </row>
    <row r="1439" spans="1:10" ht="18" customHeight="1" x14ac:dyDescent="0.3">
      <c r="A1439" s="82">
        <v>1431</v>
      </c>
      <c r="B1439" s="93">
        <v>45898</v>
      </c>
      <c r="C1439" s="83" t="s">
        <v>1548</v>
      </c>
      <c r="D1439" s="113" t="s">
        <v>2186</v>
      </c>
      <c r="F1439" s="120">
        <v>30000</v>
      </c>
      <c r="G1439" s="85">
        <v>1</v>
      </c>
      <c r="I1439" s="80">
        <v>30000</v>
      </c>
    </row>
    <row r="1440" spans="1:10" ht="18" customHeight="1" x14ac:dyDescent="0.3">
      <c r="A1440" s="82">
        <v>1432</v>
      </c>
      <c r="B1440" s="93">
        <v>45898</v>
      </c>
      <c r="C1440" s="83" t="s">
        <v>1548</v>
      </c>
      <c r="D1440" s="113" t="s">
        <v>4415</v>
      </c>
      <c r="F1440" s="120">
        <v>30000</v>
      </c>
      <c r="G1440" s="85">
        <v>1</v>
      </c>
      <c r="I1440" s="80">
        <v>30000</v>
      </c>
    </row>
    <row r="1441" spans="1:10" ht="18" customHeight="1" x14ac:dyDescent="0.3">
      <c r="A1441" s="82">
        <v>1433</v>
      </c>
      <c r="B1441" s="93">
        <v>45898</v>
      </c>
      <c r="C1441" s="83" t="s">
        <v>1548</v>
      </c>
      <c r="D1441" s="113" t="s">
        <v>1734</v>
      </c>
      <c r="F1441" s="120">
        <v>10000</v>
      </c>
      <c r="G1441" s="85">
        <v>4</v>
      </c>
      <c r="I1441" s="80">
        <v>40000</v>
      </c>
    </row>
    <row r="1442" spans="1:10" ht="18" customHeight="1" x14ac:dyDescent="0.3">
      <c r="A1442" s="82">
        <v>1434</v>
      </c>
      <c r="B1442" s="93">
        <v>45898</v>
      </c>
      <c r="C1442" s="83" t="s">
        <v>1716</v>
      </c>
      <c r="D1442" s="113" t="s">
        <v>2171</v>
      </c>
      <c r="F1442" s="120">
        <v>1500000</v>
      </c>
      <c r="G1442" s="85">
        <v>1</v>
      </c>
      <c r="I1442" s="80">
        <v>1500000</v>
      </c>
    </row>
    <row r="1443" spans="1:10" ht="18" customHeight="1" x14ac:dyDescent="0.3">
      <c r="A1443" s="82">
        <v>1435</v>
      </c>
      <c r="B1443" s="93">
        <v>45898</v>
      </c>
      <c r="C1443" s="83" t="s">
        <v>3194</v>
      </c>
      <c r="D1443" s="113" t="s">
        <v>1737</v>
      </c>
      <c r="F1443" s="120">
        <v>1100000</v>
      </c>
      <c r="G1443" s="85">
        <v>1</v>
      </c>
      <c r="I1443" s="80">
        <v>1100000</v>
      </c>
    </row>
    <row r="1444" spans="1:10" ht="18" customHeight="1" x14ac:dyDescent="0.3">
      <c r="A1444" s="82">
        <v>1436</v>
      </c>
      <c r="B1444" s="93">
        <v>45898</v>
      </c>
      <c r="C1444" s="83" t="s">
        <v>3194</v>
      </c>
      <c r="D1444" s="113" t="s">
        <v>1125</v>
      </c>
      <c r="J1444" s="80">
        <v>-1100000</v>
      </c>
    </row>
    <row r="1445" spans="1:10" ht="18" customHeight="1" x14ac:dyDescent="0.3">
      <c r="A1445" s="82">
        <v>1437</v>
      </c>
      <c r="B1445" s="93">
        <v>45899</v>
      </c>
      <c r="C1445" s="83" t="s">
        <v>2862</v>
      </c>
      <c r="D1445" s="113" t="s">
        <v>1737</v>
      </c>
      <c r="F1445" s="120">
        <v>1100000</v>
      </c>
      <c r="G1445" s="85">
        <v>1</v>
      </c>
      <c r="H1445" s="126">
        <v>110000</v>
      </c>
      <c r="I1445" s="80">
        <v>1210000</v>
      </c>
    </row>
    <row r="1446" spans="1:10" ht="18" customHeight="1" x14ac:dyDescent="0.3">
      <c r="A1446" s="82">
        <v>1438</v>
      </c>
      <c r="B1446" s="93">
        <v>45899</v>
      </c>
      <c r="C1446" s="83" t="s">
        <v>1741</v>
      </c>
      <c r="D1446" s="113" t="s">
        <v>2292</v>
      </c>
      <c r="F1446" s="120">
        <v>650000</v>
      </c>
      <c r="G1446" s="85">
        <v>1</v>
      </c>
      <c r="H1446" s="126">
        <v>65000</v>
      </c>
      <c r="I1446" s="80">
        <v>715000</v>
      </c>
    </row>
    <row r="1447" spans="1:10" ht="18" customHeight="1" x14ac:dyDescent="0.3">
      <c r="A1447" s="82">
        <v>1439</v>
      </c>
      <c r="B1447" s="93">
        <v>45899</v>
      </c>
      <c r="C1447" s="83" t="s">
        <v>1548</v>
      </c>
      <c r="D1447" s="113" t="s">
        <v>1125</v>
      </c>
      <c r="J1447" s="80">
        <v>-1397000</v>
      </c>
    </row>
    <row r="1448" spans="1:10" ht="18" customHeight="1" x14ac:dyDescent="0.3">
      <c r="A1448" s="82">
        <v>1440</v>
      </c>
      <c r="B1448" s="93">
        <v>45899</v>
      </c>
      <c r="C1448" s="83" t="s">
        <v>1571</v>
      </c>
      <c r="D1448" s="113" t="s">
        <v>1740</v>
      </c>
      <c r="J1448" s="80">
        <v>-7156901</v>
      </c>
    </row>
    <row r="1449" spans="1:10" ht="18" customHeight="1" x14ac:dyDescent="0.3">
      <c r="A1449" s="82">
        <v>1441</v>
      </c>
      <c r="B1449" s="93">
        <v>45899</v>
      </c>
      <c r="C1449" s="83" t="s">
        <v>1171</v>
      </c>
      <c r="D1449" s="113" t="s">
        <v>1740</v>
      </c>
      <c r="J1449" s="80">
        <v>-1320000</v>
      </c>
    </row>
    <row r="1450" spans="1:10" ht="18" customHeight="1" x14ac:dyDescent="0.3">
      <c r="A1450" s="82">
        <v>1442</v>
      </c>
      <c r="B1450" s="93">
        <v>45901</v>
      </c>
      <c r="C1450" s="83" t="s">
        <v>1393</v>
      </c>
      <c r="D1450" s="113" t="s">
        <v>1125</v>
      </c>
      <c r="J1450" s="80">
        <v>-14878000</v>
      </c>
    </row>
    <row r="1451" spans="1:10" ht="18" customHeight="1" x14ac:dyDescent="0.3">
      <c r="A1451" s="82">
        <v>1443</v>
      </c>
      <c r="B1451" s="93">
        <v>45901</v>
      </c>
      <c r="C1451" s="83" t="s">
        <v>1082</v>
      </c>
      <c r="D1451" s="113" t="s">
        <v>1125</v>
      </c>
      <c r="J1451" s="80">
        <v>-1100000</v>
      </c>
    </row>
    <row r="1452" spans="1:10" ht="18" customHeight="1" x14ac:dyDescent="0.3">
      <c r="A1452" s="82">
        <v>1444</v>
      </c>
      <c r="B1452" s="93">
        <v>45901</v>
      </c>
      <c r="C1452" s="83" t="s">
        <v>1716</v>
      </c>
      <c r="D1452" s="113" t="s">
        <v>1125</v>
      </c>
      <c r="J1452" s="80">
        <v>-7060000</v>
      </c>
    </row>
    <row r="1453" spans="1:10" ht="18" customHeight="1" x14ac:dyDescent="0.3">
      <c r="A1453" s="82">
        <v>1445</v>
      </c>
      <c r="B1453" s="93">
        <v>45901</v>
      </c>
      <c r="C1453" s="83" t="s">
        <v>1799</v>
      </c>
      <c r="D1453" s="113" t="s">
        <v>1125</v>
      </c>
      <c r="J1453" s="80">
        <v>-1525400</v>
      </c>
    </row>
    <row r="1454" spans="1:10" ht="18" customHeight="1" x14ac:dyDescent="0.3">
      <c r="A1454" s="82">
        <v>1446</v>
      </c>
      <c r="B1454" s="93">
        <v>45901</v>
      </c>
      <c r="C1454" s="83" t="s">
        <v>1393</v>
      </c>
      <c r="D1454" s="113" t="s">
        <v>1201</v>
      </c>
      <c r="F1454" s="120">
        <v>1200000</v>
      </c>
      <c r="G1454" s="85">
        <v>1</v>
      </c>
      <c r="I1454" s="80">
        <v>1200000</v>
      </c>
    </row>
    <row r="1455" spans="1:10" ht="18" customHeight="1" x14ac:dyDescent="0.3">
      <c r="A1455" s="82">
        <v>1447</v>
      </c>
      <c r="B1455" s="93">
        <v>45901</v>
      </c>
      <c r="C1455" s="83" t="s">
        <v>1393</v>
      </c>
      <c r="D1455" s="113" t="s">
        <v>1490</v>
      </c>
      <c r="F1455" s="120">
        <v>350000</v>
      </c>
      <c r="G1455" s="85">
        <v>1</v>
      </c>
      <c r="I1455" s="80">
        <v>350000</v>
      </c>
    </row>
    <row r="1456" spans="1:10" ht="18" customHeight="1" x14ac:dyDescent="0.3">
      <c r="A1456" s="82">
        <v>1448</v>
      </c>
      <c r="B1456" s="93">
        <v>45901</v>
      </c>
      <c r="C1456" s="83" t="s">
        <v>1393</v>
      </c>
      <c r="D1456" s="113" t="s">
        <v>2833</v>
      </c>
      <c r="F1456" s="120">
        <v>129000</v>
      </c>
      <c r="G1456" s="85">
        <v>1</v>
      </c>
      <c r="I1456" s="80">
        <v>129000</v>
      </c>
    </row>
    <row r="1457" spans="1:10" ht="18" customHeight="1" x14ac:dyDescent="0.3">
      <c r="A1457" s="82">
        <v>1449</v>
      </c>
      <c r="B1457" s="93">
        <v>45901</v>
      </c>
      <c r="C1457" s="83" t="s">
        <v>1393</v>
      </c>
      <c r="D1457" s="113" t="s">
        <v>2292</v>
      </c>
      <c r="F1457" s="120">
        <v>650000</v>
      </c>
      <c r="G1457" s="85">
        <v>1</v>
      </c>
      <c r="I1457" s="80">
        <v>650000</v>
      </c>
    </row>
    <row r="1458" spans="1:10" ht="18" customHeight="1" x14ac:dyDescent="0.3">
      <c r="A1458" s="82">
        <v>1450</v>
      </c>
      <c r="B1458" s="93">
        <v>45901</v>
      </c>
      <c r="C1458" s="83" t="s">
        <v>1393</v>
      </c>
      <c r="D1458" s="113" t="s">
        <v>1260</v>
      </c>
      <c r="F1458" s="120">
        <v>50000</v>
      </c>
      <c r="G1458" s="85">
        <v>1</v>
      </c>
      <c r="I1458" s="80">
        <v>50000</v>
      </c>
    </row>
    <row r="1459" spans="1:10" ht="18" customHeight="1" x14ac:dyDescent="0.3">
      <c r="A1459" s="82">
        <v>1451</v>
      </c>
      <c r="B1459" s="93">
        <v>45901</v>
      </c>
      <c r="C1459" s="83" t="s">
        <v>1393</v>
      </c>
      <c r="D1459" s="113" t="s">
        <v>1699</v>
      </c>
      <c r="F1459" s="120">
        <v>50000</v>
      </c>
      <c r="G1459" s="85">
        <v>1</v>
      </c>
      <c r="I1459" s="80">
        <v>50000</v>
      </c>
    </row>
    <row r="1460" spans="1:10" ht="18" customHeight="1" x14ac:dyDescent="0.3">
      <c r="A1460" s="82">
        <v>1452</v>
      </c>
      <c r="B1460" s="93">
        <v>45901</v>
      </c>
      <c r="C1460" s="83" t="s">
        <v>1548</v>
      </c>
      <c r="D1460" s="113" t="s">
        <v>2179</v>
      </c>
      <c r="F1460" s="120">
        <v>800000</v>
      </c>
      <c r="G1460" s="85">
        <v>1</v>
      </c>
      <c r="I1460" s="80">
        <v>800000</v>
      </c>
    </row>
    <row r="1461" spans="1:10" ht="18" customHeight="1" x14ac:dyDescent="0.3">
      <c r="A1461" s="82">
        <v>1453</v>
      </c>
      <c r="B1461" s="93">
        <v>45901</v>
      </c>
      <c r="C1461" s="83" t="s">
        <v>1467</v>
      </c>
      <c r="D1461" s="113" t="s">
        <v>2173</v>
      </c>
      <c r="F1461" s="120">
        <v>1500000</v>
      </c>
      <c r="G1461" s="85">
        <v>1</v>
      </c>
      <c r="I1461" s="80">
        <v>1500000</v>
      </c>
    </row>
    <row r="1462" spans="1:10" ht="18" customHeight="1" x14ac:dyDescent="0.3">
      <c r="A1462" s="82">
        <v>1454</v>
      </c>
      <c r="B1462" s="93">
        <v>45901</v>
      </c>
      <c r="C1462" s="83" t="s">
        <v>1806</v>
      </c>
      <c r="D1462" s="113" t="s">
        <v>1203</v>
      </c>
      <c r="F1462" s="120">
        <v>1090910</v>
      </c>
      <c r="G1462" s="85">
        <v>1</v>
      </c>
      <c r="H1462" s="126">
        <v>109091</v>
      </c>
      <c r="I1462" s="80">
        <v>1200001</v>
      </c>
    </row>
    <row r="1463" spans="1:10" ht="18" customHeight="1" x14ac:dyDescent="0.3">
      <c r="A1463" s="82">
        <v>1455</v>
      </c>
      <c r="B1463" s="93">
        <v>45901</v>
      </c>
      <c r="C1463" s="83" t="s">
        <v>1806</v>
      </c>
      <c r="D1463" s="113">
        <v>-1</v>
      </c>
      <c r="F1463" s="120">
        <v>-1</v>
      </c>
      <c r="G1463" s="85">
        <v>1</v>
      </c>
      <c r="I1463" s="80">
        <v>-1</v>
      </c>
    </row>
    <row r="1464" spans="1:10" ht="18" customHeight="1" x14ac:dyDescent="0.3">
      <c r="A1464" s="82">
        <v>1456</v>
      </c>
      <c r="B1464" s="93">
        <v>45901</v>
      </c>
      <c r="C1464" s="83" t="s">
        <v>1438</v>
      </c>
      <c r="D1464" s="113" t="s">
        <v>2189</v>
      </c>
      <c r="F1464" s="120">
        <v>1500000</v>
      </c>
      <c r="G1464" s="85">
        <v>1</v>
      </c>
      <c r="I1464" s="80">
        <v>1500000</v>
      </c>
    </row>
    <row r="1465" spans="1:10" ht="18" customHeight="1" x14ac:dyDescent="0.3">
      <c r="A1465" s="82">
        <v>1457</v>
      </c>
      <c r="B1465" s="93">
        <v>45901</v>
      </c>
      <c r="C1465" s="83" t="s">
        <v>2755</v>
      </c>
      <c r="D1465" s="113" t="s">
        <v>2798</v>
      </c>
      <c r="F1465" s="120">
        <v>350000</v>
      </c>
      <c r="G1465" s="85">
        <v>1</v>
      </c>
      <c r="H1465" s="126">
        <v>35000</v>
      </c>
      <c r="I1465" s="80">
        <v>385000</v>
      </c>
    </row>
    <row r="1466" spans="1:10" ht="18" customHeight="1" x14ac:dyDescent="0.3">
      <c r="A1466" s="82">
        <v>1458</v>
      </c>
      <c r="B1466" s="93">
        <v>45901</v>
      </c>
      <c r="C1466" s="83" t="s">
        <v>2755</v>
      </c>
      <c r="D1466" s="113" t="s">
        <v>2176</v>
      </c>
      <c r="F1466" s="120">
        <v>70000</v>
      </c>
      <c r="G1466" s="85">
        <v>1</v>
      </c>
      <c r="H1466" s="126">
        <v>7000</v>
      </c>
      <c r="I1466" s="80">
        <v>77000</v>
      </c>
    </row>
    <row r="1467" spans="1:10" ht="18" customHeight="1" x14ac:dyDescent="0.3">
      <c r="A1467" s="82">
        <v>1459</v>
      </c>
      <c r="B1467" s="93">
        <v>45901</v>
      </c>
      <c r="C1467" s="83" t="s">
        <v>3340</v>
      </c>
      <c r="D1467" s="113" t="s">
        <v>3053</v>
      </c>
      <c r="F1467" s="120">
        <v>250000</v>
      </c>
      <c r="G1467" s="85">
        <v>1</v>
      </c>
      <c r="I1467" s="80">
        <v>250000</v>
      </c>
    </row>
    <row r="1468" spans="1:10" ht="18" customHeight="1" x14ac:dyDescent="0.3">
      <c r="A1468" s="82">
        <v>1460</v>
      </c>
      <c r="B1468" s="93">
        <v>45901</v>
      </c>
      <c r="C1468" s="83" t="s">
        <v>1438</v>
      </c>
      <c r="D1468" s="113" t="s">
        <v>2173</v>
      </c>
      <c r="F1468" s="120">
        <v>1500000</v>
      </c>
      <c r="G1468" s="85">
        <v>1</v>
      </c>
      <c r="I1468" s="80">
        <v>1500000</v>
      </c>
    </row>
    <row r="1469" spans="1:10" ht="18" customHeight="1" x14ac:dyDescent="0.3">
      <c r="A1469" s="82">
        <v>1461</v>
      </c>
      <c r="B1469" s="93">
        <v>45901</v>
      </c>
      <c r="C1469" s="83" t="s">
        <v>2991</v>
      </c>
      <c r="D1469" s="113" t="s">
        <v>1125</v>
      </c>
      <c r="J1469" s="80">
        <v>-2770999</v>
      </c>
    </row>
    <row r="1470" spans="1:10" ht="18" customHeight="1" x14ac:dyDescent="0.3">
      <c r="A1470" s="82">
        <v>1462</v>
      </c>
      <c r="B1470" s="93">
        <v>45901</v>
      </c>
      <c r="C1470" s="83" t="s">
        <v>2755</v>
      </c>
      <c r="D1470" s="113" t="s">
        <v>1125</v>
      </c>
      <c r="J1470" s="80">
        <v>-462000</v>
      </c>
    </row>
    <row r="1471" spans="1:10" ht="18" customHeight="1" x14ac:dyDescent="0.3">
      <c r="A1471" s="82">
        <v>1463</v>
      </c>
      <c r="B1471" s="93">
        <v>45901</v>
      </c>
      <c r="C1471" s="83" t="s">
        <v>3340</v>
      </c>
      <c r="D1471" s="113" t="s">
        <v>1125</v>
      </c>
      <c r="J1471" s="80">
        <v>-250000</v>
      </c>
    </row>
    <row r="1472" spans="1:10" ht="18" customHeight="1" x14ac:dyDescent="0.3">
      <c r="A1472" s="82">
        <v>1464</v>
      </c>
      <c r="B1472" s="93">
        <v>45901</v>
      </c>
      <c r="C1472" s="83" t="s">
        <v>2862</v>
      </c>
      <c r="D1472" s="113" t="s">
        <v>1125</v>
      </c>
      <c r="J1472" s="80">
        <v>-1210000</v>
      </c>
    </row>
    <row r="1473" spans="1:10" ht="18" customHeight="1" x14ac:dyDescent="0.3">
      <c r="A1473" s="82">
        <v>1465</v>
      </c>
      <c r="B1473" s="93">
        <v>45902</v>
      </c>
      <c r="C1473" s="83" t="s">
        <v>1046</v>
      </c>
      <c r="D1473" s="113" t="s">
        <v>1125</v>
      </c>
      <c r="J1473" s="80">
        <v>-2650000</v>
      </c>
    </row>
    <row r="1474" spans="1:10" ht="18" customHeight="1" x14ac:dyDescent="0.3">
      <c r="A1474" s="82">
        <v>1466</v>
      </c>
      <c r="B1474" s="93">
        <v>45902</v>
      </c>
      <c r="C1474" s="83" t="s">
        <v>1171</v>
      </c>
      <c r="D1474" s="113" t="s">
        <v>2292</v>
      </c>
      <c r="F1474" s="120">
        <v>650000</v>
      </c>
      <c r="G1474" s="85">
        <v>1</v>
      </c>
      <c r="I1474" s="80">
        <v>650000</v>
      </c>
    </row>
    <row r="1475" spans="1:10" ht="18" customHeight="1" x14ac:dyDescent="0.3">
      <c r="A1475" s="82">
        <v>1467</v>
      </c>
      <c r="B1475" s="93">
        <v>45902</v>
      </c>
      <c r="C1475" s="83" t="s">
        <v>1971</v>
      </c>
      <c r="D1475" s="113" t="s">
        <v>2189</v>
      </c>
      <c r="F1475" s="120">
        <v>1600000</v>
      </c>
      <c r="G1475" s="85">
        <v>2</v>
      </c>
      <c r="H1475" s="126">
        <v>320000</v>
      </c>
      <c r="I1475" s="80">
        <v>3520000</v>
      </c>
    </row>
    <row r="1476" spans="1:10" ht="18" customHeight="1" x14ac:dyDescent="0.3">
      <c r="A1476" s="82">
        <v>1468</v>
      </c>
      <c r="B1476" s="93">
        <v>45902</v>
      </c>
      <c r="C1476" s="83" t="s">
        <v>2991</v>
      </c>
      <c r="D1476" s="113" t="s">
        <v>2173</v>
      </c>
      <c r="F1476" s="120">
        <v>1500000</v>
      </c>
      <c r="G1476" s="85">
        <v>1</v>
      </c>
      <c r="I1476" s="80">
        <v>1500000</v>
      </c>
    </row>
    <row r="1477" spans="1:10" ht="18" customHeight="1" x14ac:dyDescent="0.3">
      <c r="A1477" s="82">
        <v>1469</v>
      </c>
      <c r="B1477" s="93">
        <v>45902</v>
      </c>
      <c r="C1477" s="83" t="s">
        <v>2991</v>
      </c>
      <c r="D1477" s="113" t="s">
        <v>2174</v>
      </c>
      <c r="F1477" s="120">
        <v>50000</v>
      </c>
      <c r="G1477" s="85">
        <v>1</v>
      </c>
      <c r="I1477" s="80">
        <v>50000</v>
      </c>
    </row>
    <row r="1478" spans="1:10" ht="18" customHeight="1" x14ac:dyDescent="0.3">
      <c r="A1478" s="82">
        <v>1470</v>
      </c>
      <c r="B1478" s="93">
        <v>45902</v>
      </c>
      <c r="C1478" s="83" t="s">
        <v>1147</v>
      </c>
      <c r="D1478" s="113" t="s">
        <v>2185</v>
      </c>
      <c r="F1478" s="120">
        <v>10000</v>
      </c>
      <c r="G1478" s="85">
        <v>2</v>
      </c>
      <c r="I1478" s="80">
        <v>20000</v>
      </c>
    </row>
    <row r="1479" spans="1:10" ht="18" customHeight="1" x14ac:dyDescent="0.3">
      <c r="A1479" s="82">
        <v>1471</v>
      </c>
      <c r="B1479" s="93">
        <v>45902</v>
      </c>
      <c r="C1479" s="83" t="s">
        <v>1571</v>
      </c>
      <c r="D1479" s="113" t="s">
        <v>1737</v>
      </c>
      <c r="F1479" s="120">
        <v>650000</v>
      </c>
      <c r="G1479" s="85">
        <v>1</v>
      </c>
      <c r="H1479" s="126">
        <v>65000</v>
      </c>
      <c r="I1479" s="80">
        <v>715000</v>
      </c>
    </row>
    <row r="1480" spans="1:10" ht="18" customHeight="1" x14ac:dyDescent="0.3">
      <c r="A1480" s="82">
        <v>1472</v>
      </c>
      <c r="B1480" s="93">
        <v>45902</v>
      </c>
      <c r="C1480" s="83" t="s">
        <v>1488</v>
      </c>
      <c r="D1480" s="113" t="s">
        <v>3362</v>
      </c>
      <c r="F1480" s="120">
        <v>100000</v>
      </c>
      <c r="G1480" s="85">
        <v>1</v>
      </c>
      <c r="I1480" s="80">
        <v>100000</v>
      </c>
    </row>
    <row r="1481" spans="1:10" ht="18" customHeight="1" x14ac:dyDescent="0.3">
      <c r="A1481" s="82">
        <v>1473</v>
      </c>
      <c r="B1481" s="93">
        <v>45902</v>
      </c>
      <c r="C1481" s="83" t="s">
        <v>1007</v>
      </c>
      <c r="D1481" s="113" t="s">
        <v>1711</v>
      </c>
      <c r="F1481" s="120">
        <v>150000</v>
      </c>
      <c r="G1481" s="85">
        <v>1</v>
      </c>
      <c r="I1481" s="80">
        <v>150000</v>
      </c>
    </row>
    <row r="1482" spans="1:10" ht="18" customHeight="1" x14ac:dyDescent="0.3">
      <c r="A1482" s="82">
        <v>1474</v>
      </c>
      <c r="B1482" s="93">
        <v>45902</v>
      </c>
      <c r="C1482" s="83" t="s">
        <v>1971</v>
      </c>
      <c r="D1482" s="113" t="s">
        <v>1125</v>
      </c>
      <c r="J1482" s="80">
        <v>-3520000</v>
      </c>
    </row>
    <row r="1483" spans="1:10" ht="18" customHeight="1" x14ac:dyDescent="0.3">
      <c r="A1483" s="82">
        <v>1475</v>
      </c>
      <c r="B1483" s="93">
        <v>45902</v>
      </c>
      <c r="C1483" s="83" t="s">
        <v>1806</v>
      </c>
      <c r="D1483" s="113" t="s">
        <v>1125</v>
      </c>
      <c r="J1483" s="80">
        <v>-1200000</v>
      </c>
    </row>
    <row r="1484" spans="1:10" ht="18" customHeight="1" x14ac:dyDescent="0.3">
      <c r="A1484" s="82">
        <v>1476</v>
      </c>
      <c r="B1484" s="93">
        <v>45903</v>
      </c>
      <c r="C1484" s="83" t="s">
        <v>1018</v>
      </c>
      <c r="D1484" s="113" t="s">
        <v>1740</v>
      </c>
      <c r="J1484" s="80">
        <v>-925000</v>
      </c>
    </row>
    <row r="1485" spans="1:10" ht="18" customHeight="1" x14ac:dyDescent="0.3">
      <c r="A1485" s="82">
        <v>1477</v>
      </c>
      <c r="B1485" s="93">
        <v>45903</v>
      </c>
      <c r="C1485" s="83" t="s">
        <v>1784</v>
      </c>
      <c r="D1485" s="113" t="s">
        <v>2173</v>
      </c>
      <c r="F1485" s="120">
        <v>1500000</v>
      </c>
      <c r="G1485" s="85">
        <v>1</v>
      </c>
      <c r="I1485" s="80">
        <v>1500000</v>
      </c>
    </row>
    <row r="1486" spans="1:10" ht="18" customHeight="1" x14ac:dyDescent="0.3">
      <c r="A1486" s="82">
        <v>1478</v>
      </c>
      <c r="B1486" s="93">
        <v>45903</v>
      </c>
      <c r="C1486" s="83" t="s">
        <v>1784</v>
      </c>
      <c r="D1486" s="113" t="s">
        <v>2174</v>
      </c>
      <c r="F1486" s="120">
        <v>50000</v>
      </c>
      <c r="G1486" s="85">
        <v>1</v>
      </c>
      <c r="I1486" s="80">
        <v>50000</v>
      </c>
    </row>
    <row r="1487" spans="1:10" ht="18" customHeight="1" x14ac:dyDescent="0.3">
      <c r="A1487" s="82">
        <v>1479</v>
      </c>
      <c r="B1487" s="93">
        <v>45903</v>
      </c>
      <c r="C1487" s="83" t="s">
        <v>1461</v>
      </c>
      <c r="D1487" s="113" t="s">
        <v>1490</v>
      </c>
      <c r="F1487" s="120">
        <v>350000</v>
      </c>
      <c r="G1487" s="85">
        <v>1</v>
      </c>
      <c r="H1487" s="126">
        <v>35000</v>
      </c>
      <c r="I1487" s="80">
        <v>385000</v>
      </c>
    </row>
    <row r="1488" spans="1:10" ht="18" customHeight="1" x14ac:dyDescent="0.3">
      <c r="A1488" s="82">
        <v>1480</v>
      </c>
      <c r="B1488" s="93">
        <v>45903</v>
      </c>
      <c r="C1488" s="83" t="s">
        <v>1438</v>
      </c>
      <c r="D1488" s="113" t="s">
        <v>2180</v>
      </c>
      <c r="F1488" s="120">
        <v>510000</v>
      </c>
      <c r="G1488" s="85">
        <v>1</v>
      </c>
      <c r="I1488" s="80">
        <v>510000</v>
      </c>
    </row>
    <row r="1489" spans="1:10" ht="18" customHeight="1" x14ac:dyDescent="0.3">
      <c r="A1489" s="82">
        <v>1481</v>
      </c>
      <c r="B1489" s="93">
        <v>45903</v>
      </c>
      <c r="C1489" s="83" t="s">
        <v>1438</v>
      </c>
      <c r="D1489" s="113" t="s">
        <v>2183</v>
      </c>
      <c r="F1489" s="120">
        <v>70000</v>
      </c>
      <c r="G1489" s="85">
        <v>1</v>
      </c>
      <c r="I1489" s="80">
        <v>70000</v>
      </c>
    </row>
    <row r="1490" spans="1:10" ht="18" customHeight="1" x14ac:dyDescent="0.3">
      <c r="A1490" s="82">
        <v>1482</v>
      </c>
      <c r="B1490" s="93">
        <v>45903</v>
      </c>
      <c r="C1490" s="83" t="s">
        <v>1171</v>
      </c>
      <c r="D1490" s="113" t="s">
        <v>1555</v>
      </c>
      <c r="F1490" s="120">
        <v>1300000</v>
      </c>
      <c r="G1490" s="85">
        <v>1</v>
      </c>
      <c r="I1490" s="80">
        <v>1300000</v>
      </c>
    </row>
    <row r="1491" spans="1:10" ht="18" customHeight="1" x14ac:dyDescent="0.3">
      <c r="A1491" s="82">
        <v>1483</v>
      </c>
      <c r="B1491" s="93">
        <v>45903</v>
      </c>
      <c r="C1491" s="83" t="s">
        <v>1171</v>
      </c>
      <c r="D1491" s="113" t="s">
        <v>3368</v>
      </c>
      <c r="F1491" s="120">
        <v>150000</v>
      </c>
      <c r="G1491" s="85">
        <v>1</v>
      </c>
      <c r="I1491" s="80">
        <v>150000</v>
      </c>
    </row>
    <row r="1492" spans="1:10" ht="18" customHeight="1" x14ac:dyDescent="0.3">
      <c r="A1492" s="82">
        <v>1484</v>
      </c>
      <c r="B1492" s="93">
        <v>45903</v>
      </c>
      <c r="C1492" s="83" t="s">
        <v>1492</v>
      </c>
      <c r="D1492" s="113" t="s">
        <v>3370</v>
      </c>
      <c r="F1492" s="120">
        <v>450000</v>
      </c>
      <c r="G1492" s="85">
        <v>1</v>
      </c>
      <c r="I1492" s="80">
        <v>450000</v>
      </c>
    </row>
    <row r="1493" spans="1:10" ht="18" customHeight="1" x14ac:dyDescent="0.3">
      <c r="A1493" s="82">
        <v>1485</v>
      </c>
      <c r="B1493" s="93">
        <v>45903</v>
      </c>
      <c r="C1493" s="83" t="s">
        <v>1574</v>
      </c>
      <c r="D1493" s="113" t="s">
        <v>2180</v>
      </c>
      <c r="F1493" s="120">
        <v>526364</v>
      </c>
      <c r="G1493" s="85">
        <v>1</v>
      </c>
      <c r="H1493" s="126">
        <v>52636</v>
      </c>
      <c r="I1493" s="80">
        <v>579000</v>
      </c>
    </row>
    <row r="1494" spans="1:10" ht="18" customHeight="1" x14ac:dyDescent="0.3">
      <c r="A1494" s="82">
        <v>1486</v>
      </c>
      <c r="B1494" s="93">
        <v>45903</v>
      </c>
      <c r="C1494" s="83" t="s">
        <v>1574</v>
      </c>
      <c r="D1494" s="113" t="s">
        <v>2183</v>
      </c>
      <c r="F1494" s="120">
        <v>70000</v>
      </c>
      <c r="G1494" s="85">
        <v>1</v>
      </c>
      <c r="H1494" s="126">
        <v>7000</v>
      </c>
      <c r="I1494" s="80">
        <v>77000</v>
      </c>
    </row>
    <row r="1495" spans="1:10" ht="18" customHeight="1" x14ac:dyDescent="0.3">
      <c r="A1495" s="82">
        <v>1487</v>
      </c>
      <c r="B1495" s="93">
        <v>45903</v>
      </c>
      <c r="C1495" s="83" t="s">
        <v>3282</v>
      </c>
      <c r="D1495" s="113" t="s">
        <v>2173</v>
      </c>
      <c r="F1495" s="120">
        <v>1500000</v>
      </c>
      <c r="G1495" s="85">
        <v>1</v>
      </c>
      <c r="H1495" s="126">
        <v>150000</v>
      </c>
      <c r="I1495" s="80">
        <v>1650000</v>
      </c>
    </row>
    <row r="1496" spans="1:10" ht="18" customHeight="1" x14ac:dyDescent="0.3">
      <c r="A1496" s="82">
        <v>1488</v>
      </c>
      <c r="B1496" s="93">
        <v>45903</v>
      </c>
      <c r="C1496" s="83" t="s">
        <v>1443</v>
      </c>
      <c r="D1496" s="113" t="s">
        <v>3377</v>
      </c>
      <c r="F1496" s="120">
        <v>1850000</v>
      </c>
      <c r="G1496" s="85">
        <v>1</v>
      </c>
      <c r="H1496" s="126" t="s">
        <v>3441</v>
      </c>
      <c r="I1496" s="80">
        <v>2035000</v>
      </c>
    </row>
    <row r="1497" spans="1:10" ht="18" customHeight="1" x14ac:dyDescent="0.3">
      <c r="A1497" s="82">
        <v>1489</v>
      </c>
      <c r="B1497" s="93">
        <v>45903</v>
      </c>
      <c r="C1497" s="83" t="s">
        <v>2312</v>
      </c>
      <c r="D1497" s="113" t="s">
        <v>2195</v>
      </c>
      <c r="F1497" s="120">
        <v>1850000</v>
      </c>
      <c r="G1497" s="85">
        <v>1</v>
      </c>
      <c r="H1497" s="126">
        <v>185000</v>
      </c>
      <c r="I1497" s="80">
        <v>2035000</v>
      </c>
    </row>
    <row r="1498" spans="1:10" ht="18" customHeight="1" x14ac:dyDescent="0.3">
      <c r="A1498" s="82">
        <v>1490</v>
      </c>
      <c r="B1498" s="93">
        <v>45903</v>
      </c>
      <c r="C1498" s="83" t="s">
        <v>3381</v>
      </c>
      <c r="D1498" s="113">
        <v>7252830701</v>
      </c>
      <c r="F1498" s="120">
        <v>500000</v>
      </c>
      <c r="G1498" s="85">
        <v>1</v>
      </c>
      <c r="H1498" s="126">
        <v>50000</v>
      </c>
      <c r="I1498" s="80">
        <v>550000</v>
      </c>
    </row>
    <row r="1499" spans="1:10" ht="18" customHeight="1" x14ac:dyDescent="0.3">
      <c r="A1499" s="82">
        <v>1491</v>
      </c>
      <c r="B1499" s="93">
        <v>45903</v>
      </c>
      <c r="C1499" s="83" t="s">
        <v>1741</v>
      </c>
      <c r="D1499" s="113" t="s">
        <v>1856</v>
      </c>
      <c r="F1499" s="120">
        <v>1600000</v>
      </c>
      <c r="G1499" s="85">
        <v>1</v>
      </c>
      <c r="H1499" s="126">
        <v>160000</v>
      </c>
      <c r="I1499" s="80">
        <v>1760000</v>
      </c>
    </row>
    <row r="1500" spans="1:10" ht="18" customHeight="1" x14ac:dyDescent="0.3">
      <c r="A1500" s="82">
        <v>1492</v>
      </c>
      <c r="B1500" s="93">
        <v>45903</v>
      </c>
      <c r="C1500" s="83" t="s">
        <v>2312</v>
      </c>
      <c r="D1500" s="113" t="s">
        <v>2196</v>
      </c>
      <c r="F1500" s="120">
        <v>150000</v>
      </c>
      <c r="G1500" s="85">
        <v>1</v>
      </c>
      <c r="H1500" s="126" t="s">
        <v>3609</v>
      </c>
      <c r="I1500" s="80">
        <v>165000</v>
      </c>
    </row>
    <row r="1501" spans="1:10" ht="18" customHeight="1" x14ac:dyDescent="0.3">
      <c r="A1501" s="82">
        <v>1493</v>
      </c>
      <c r="B1501" s="93">
        <v>45903</v>
      </c>
      <c r="C1501" s="83" t="s">
        <v>1841</v>
      </c>
      <c r="D1501" s="113" t="s">
        <v>2807</v>
      </c>
      <c r="F1501" s="120">
        <v>1150000</v>
      </c>
      <c r="G1501" s="85">
        <v>1</v>
      </c>
      <c r="I1501" s="80">
        <v>1150000</v>
      </c>
    </row>
    <row r="1502" spans="1:10" ht="18" customHeight="1" x14ac:dyDescent="0.3">
      <c r="A1502" s="82">
        <v>1494</v>
      </c>
      <c r="B1502" s="93">
        <v>45903</v>
      </c>
      <c r="C1502" s="83" t="s">
        <v>1741</v>
      </c>
      <c r="D1502" s="113" t="s">
        <v>1513</v>
      </c>
      <c r="F1502" s="120">
        <v>20000</v>
      </c>
      <c r="G1502" s="85">
        <v>1</v>
      </c>
      <c r="H1502" s="126">
        <v>2000</v>
      </c>
      <c r="I1502" s="80">
        <v>22000</v>
      </c>
    </row>
    <row r="1503" spans="1:10" ht="18" customHeight="1" x14ac:dyDescent="0.3">
      <c r="A1503" s="82">
        <v>1495</v>
      </c>
      <c r="B1503" s="93">
        <v>45899</v>
      </c>
      <c r="C1503" s="83" t="s">
        <v>1741</v>
      </c>
      <c r="D1503" s="113" t="s">
        <v>1513</v>
      </c>
      <c r="F1503" s="120">
        <v>20000</v>
      </c>
      <c r="G1503" s="85">
        <v>1</v>
      </c>
      <c r="H1503" s="126">
        <v>2000</v>
      </c>
      <c r="I1503" s="80">
        <v>22000</v>
      </c>
    </row>
    <row r="1504" spans="1:10" ht="18" customHeight="1" x14ac:dyDescent="0.3">
      <c r="A1504" s="82">
        <v>1496</v>
      </c>
      <c r="B1504" s="93">
        <v>45904</v>
      </c>
      <c r="C1504" s="83" t="s">
        <v>3381</v>
      </c>
      <c r="D1504" s="113" t="s">
        <v>1794</v>
      </c>
      <c r="J1504" s="80">
        <v>-550000</v>
      </c>
    </row>
    <row r="1505" spans="1:10" ht="18" customHeight="1" x14ac:dyDescent="0.3">
      <c r="A1505" s="82">
        <v>1497</v>
      </c>
      <c r="B1505" s="93">
        <v>45904</v>
      </c>
      <c r="C1505" s="83" t="s">
        <v>1492</v>
      </c>
      <c r="D1505" s="113" t="s">
        <v>1794</v>
      </c>
      <c r="J1505" s="80">
        <v>-450000</v>
      </c>
    </row>
    <row r="1506" spans="1:10" ht="18" customHeight="1" x14ac:dyDescent="0.3">
      <c r="A1506" s="82">
        <v>1498</v>
      </c>
      <c r="B1506" s="93">
        <v>45904</v>
      </c>
      <c r="C1506" s="83" t="s">
        <v>3282</v>
      </c>
      <c r="D1506" s="113" t="s">
        <v>1794</v>
      </c>
      <c r="J1506" s="80">
        <v>-1650000</v>
      </c>
    </row>
    <row r="1507" spans="1:10" ht="18" customHeight="1" x14ac:dyDescent="0.3">
      <c r="A1507" s="82">
        <v>1499</v>
      </c>
      <c r="B1507" s="93">
        <v>45904</v>
      </c>
      <c r="C1507" s="83" t="s">
        <v>2312</v>
      </c>
      <c r="D1507" s="113" t="s">
        <v>1794</v>
      </c>
      <c r="J1507" s="80">
        <v>-2200000</v>
      </c>
    </row>
    <row r="1508" spans="1:10" ht="18" customHeight="1" x14ac:dyDescent="0.3">
      <c r="A1508" s="82">
        <v>1500</v>
      </c>
      <c r="B1508" s="93">
        <v>45904</v>
      </c>
      <c r="C1508" s="83" t="s">
        <v>3390</v>
      </c>
      <c r="D1508" s="113" t="s">
        <v>1555</v>
      </c>
      <c r="F1508" s="120">
        <v>1300000</v>
      </c>
      <c r="G1508" s="85">
        <v>1</v>
      </c>
      <c r="I1508" s="80">
        <v>1300000</v>
      </c>
    </row>
    <row r="1509" spans="1:10" ht="18" customHeight="1" x14ac:dyDescent="0.3">
      <c r="A1509" s="82">
        <v>1501</v>
      </c>
      <c r="B1509" s="93">
        <v>45904</v>
      </c>
      <c r="C1509" s="83" t="s">
        <v>1467</v>
      </c>
      <c r="D1509" s="113" t="s">
        <v>1662</v>
      </c>
      <c r="F1509" s="120">
        <v>100000</v>
      </c>
      <c r="G1509" s="85">
        <v>1</v>
      </c>
      <c r="I1509" s="80">
        <v>100000</v>
      </c>
    </row>
    <row r="1510" spans="1:10" ht="18" customHeight="1" x14ac:dyDescent="0.3">
      <c r="A1510" s="82">
        <v>1502</v>
      </c>
      <c r="B1510" s="93">
        <v>45904</v>
      </c>
      <c r="C1510" s="83" t="s">
        <v>1488</v>
      </c>
      <c r="D1510" s="113" t="s">
        <v>2292</v>
      </c>
      <c r="F1510" s="120">
        <v>650000</v>
      </c>
      <c r="G1510" s="85">
        <v>1</v>
      </c>
      <c r="I1510" s="80">
        <v>650000</v>
      </c>
    </row>
    <row r="1511" spans="1:10" ht="18" customHeight="1" x14ac:dyDescent="0.3">
      <c r="A1511" s="82">
        <v>1503</v>
      </c>
      <c r="B1511" s="93">
        <v>45904</v>
      </c>
      <c r="C1511" s="83" t="s">
        <v>1488</v>
      </c>
      <c r="D1511" s="113" t="s">
        <v>1490</v>
      </c>
      <c r="F1511" s="120">
        <v>350000</v>
      </c>
      <c r="G1511" s="85">
        <v>1</v>
      </c>
      <c r="I1511" s="80">
        <v>350000</v>
      </c>
    </row>
    <row r="1512" spans="1:10" ht="18" customHeight="1" x14ac:dyDescent="0.3">
      <c r="A1512" s="82">
        <v>1504</v>
      </c>
      <c r="B1512" s="93">
        <v>45904</v>
      </c>
      <c r="C1512" s="83" t="s">
        <v>1488</v>
      </c>
      <c r="D1512" s="113" t="s">
        <v>3407</v>
      </c>
      <c r="F1512" s="120">
        <v>1500000</v>
      </c>
      <c r="G1512" s="85">
        <v>1</v>
      </c>
      <c r="I1512" s="80">
        <v>1500000</v>
      </c>
    </row>
    <row r="1513" spans="1:10" ht="18" customHeight="1" x14ac:dyDescent="0.3">
      <c r="A1513" s="82">
        <v>1505</v>
      </c>
      <c r="B1513" s="93">
        <v>45904</v>
      </c>
      <c r="C1513" s="83" t="s">
        <v>3397</v>
      </c>
      <c r="D1513" s="113" t="s">
        <v>2406</v>
      </c>
      <c r="F1513" s="120">
        <v>35000</v>
      </c>
      <c r="G1513" s="85">
        <v>1</v>
      </c>
      <c r="I1513" s="80">
        <v>35000</v>
      </c>
    </row>
    <row r="1514" spans="1:10" ht="18" customHeight="1" x14ac:dyDescent="0.3">
      <c r="A1514" s="82">
        <v>1506</v>
      </c>
      <c r="B1514" s="93">
        <v>45904</v>
      </c>
      <c r="C1514" s="83" t="s">
        <v>3397</v>
      </c>
      <c r="D1514" s="113" t="s">
        <v>1260</v>
      </c>
      <c r="F1514" s="120">
        <v>50000</v>
      </c>
      <c r="G1514" s="85">
        <v>1</v>
      </c>
      <c r="I1514" s="80">
        <v>50000</v>
      </c>
    </row>
    <row r="1515" spans="1:10" ht="18" customHeight="1" x14ac:dyDescent="0.3">
      <c r="A1515" s="82">
        <v>1507</v>
      </c>
      <c r="B1515" s="93">
        <v>45904</v>
      </c>
      <c r="C1515" s="83" t="s">
        <v>1473</v>
      </c>
      <c r="D1515" s="113" t="s">
        <v>1737</v>
      </c>
      <c r="F1515" s="120">
        <v>1100000</v>
      </c>
      <c r="G1515" s="85">
        <v>1</v>
      </c>
      <c r="I1515" s="80">
        <v>1100000</v>
      </c>
    </row>
    <row r="1516" spans="1:10" ht="18" customHeight="1" x14ac:dyDescent="0.3">
      <c r="A1516" s="82">
        <v>1508</v>
      </c>
      <c r="B1516" s="93">
        <v>45904</v>
      </c>
      <c r="C1516" s="83" t="s">
        <v>2909</v>
      </c>
      <c r="D1516" s="113" t="s">
        <v>2130</v>
      </c>
      <c r="F1516" s="120">
        <v>1650000</v>
      </c>
      <c r="G1516" s="85">
        <v>1</v>
      </c>
      <c r="I1516" s="80">
        <v>1650000</v>
      </c>
    </row>
    <row r="1517" spans="1:10" ht="18" customHeight="1" x14ac:dyDescent="0.3">
      <c r="A1517" s="82">
        <v>1509</v>
      </c>
      <c r="B1517" s="93">
        <v>45904</v>
      </c>
      <c r="C1517" s="83" t="s">
        <v>1467</v>
      </c>
      <c r="D1517" s="113" t="s">
        <v>2173</v>
      </c>
      <c r="F1517" s="120">
        <v>1500000</v>
      </c>
      <c r="G1517" s="85">
        <v>1</v>
      </c>
      <c r="I1517" s="80">
        <v>1500000</v>
      </c>
    </row>
    <row r="1518" spans="1:10" ht="18" customHeight="1" x14ac:dyDescent="0.3">
      <c r="A1518" s="82">
        <v>1510</v>
      </c>
      <c r="B1518" s="93">
        <v>45904</v>
      </c>
      <c r="C1518" s="83" t="s">
        <v>1716</v>
      </c>
      <c r="D1518" s="113" t="s">
        <v>2084</v>
      </c>
      <c r="F1518" s="120">
        <v>400000</v>
      </c>
      <c r="G1518" s="85">
        <v>1</v>
      </c>
      <c r="I1518" s="80">
        <v>400000</v>
      </c>
    </row>
    <row r="1519" spans="1:10" ht="18" customHeight="1" x14ac:dyDescent="0.3">
      <c r="A1519" s="82">
        <v>1511</v>
      </c>
      <c r="B1519" s="93">
        <v>45904</v>
      </c>
      <c r="C1519" s="83" t="s">
        <v>1473</v>
      </c>
      <c r="D1519" s="113" t="s">
        <v>1125</v>
      </c>
      <c r="J1519" s="80">
        <v>-1100000</v>
      </c>
    </row>
    <row r="1520" spans="1:10" ht="18" customHeight="1" x14ac:dyDescent="0.3">
      <c r="A1520" s="82">
        <v>1512</v>
      </c>
      <c r="B1520" s="93">
        <v>45904</v>
      </c>
      <c r="C1520" s="83" t="s">
        <v>3390</v>
      </c>
      <c r="D1520" s="113" t="s">
        <v>1125</v>
      </c>
      <c r="J1520" s="80">
        <v>-1300000</v>
      </c>
    </row>
    <row r="1521" spans="1:10" ht="18" customHeight="1" x14ac:dyDescent="0.3">
      <c r="A1521" s="82">
        <v>1513</v>
      </c>
      <c r="B1521" s="93">
        <v>45904</v>
      </c>
      <c r="C1521" s="83" t="s">
        <v>2909</v>
      </c>
      <c r="D1521" s="113" t="s">
        <v>1125</v>
      </c>
      <c r="J1521" s="80">
        <v>-1650000</v>
      </c>
    </row>
    <row r="1522" spans="1:10" ht="18" customHeight="1" x14ac:dyDescent="0.3">
      <c r="A1522" s="82">
        <v>1514</v>
      </c>
      <c r="B1522" s="93">
        <v>45904</v>
      </c>
      <c r="C1522" s="83" t="s">
        <v>1488</v>
      </c>
      <c r="D1522" s="113" t="s">
        <v>3423</v>
      </c>
      <c r="J1522" s="80">
        <v>-2300000</v>
      </c>
    </row>
    <row r="1523" spans="1:10" ht="18" customHeight="1" x14ac:dyDescent="0.3">
      <c r="A1523" s="82">
        <v>1515</v>
      </c>
      <c r="B1523" s="93">
        <v>45905</v>
      </c>
      <c r="C1523" s="83" t="s">
        <v>1841</v>
      </c>
      <c r="D1523" s="113" t="s">
        <v>1740</v>
      </c>
      <c r="J1523" s="80">
        <v>-1150000</v>
      </c>
    </row>
    <row r="1524" spans="1:10" ht="18" customHeight="1" x14ac:dyDescent="0.3">
      <c r="A1524" s="82">
        <v>1516</v>
      </c>
      <c r="B1524" s="93">
        <v>45905</v>
      </c>
      <c r="C1524" s="83" t="s">
        <v>1741</v>
      </c>
      <c r="D1524" s="113" t="s">
        <v>3424</v>
      </c>
      <c r="J1524" s="80">
        <v>-3679500</v>
      </c>
    </row>
    <row r="1525" spans="1:10" ht="18" customHeight="1" x14ac:dyDescent="0.3">
      <c r="A1525" s="82">
        <v>1517</v>
      </c>
      <c r="B1525" s="93">
        <v>45905</v>
      </c>
      <c r="C1525" s="83" t="s">
        <v>1015</v>
      </c>
      <c r="D1525" s="113" t="s">
        <v>3425</v>
      </c>
      <c r="J1525" s="80">
        <v>-1866000</v>
      </c>
    </row>
    <row r="1526" spans="1:10" ht="18" customHeight="1" x14ac:dyDescent="0.3">
      <c r="A1526" s="82">
        <v>1518</v>
      </c>
      <c r="B1526" s="93">
        <v>45895</v>
      </c>
      <c r="C1526" s="83" t="s">
        <v>1015</v>
      </c>
      <c r="D1526" s="113" t="s">
        <v>2179</v>
      </c>
      <c r="F1526" s="120">
        <v>1400000</v>
      </c>
      <c r="G1526" s="85">
        <v>1</v>
      </c>
      <c r="H1526" s="126">
        <v>140000</v>
      </c>
      <c r="I1526" s="80">
        <v>-1540000</v>
      </c>
    </row>
    <row r="1527" spans="1:10" ht="18" customHeight="1" x14ac:dyDescent="0.3">
      <c r="A1527" s="82">
        <v>1519</v>
      </c>
      <c r="B1527" s="93">
        <v>45905</v>
      </c>
      <c r="C1527" s="83" t="s">
        <v>1461</v>
      </c>
      <c r="D1527" s="113" t="s">
        <v>2151</v>
      </c>
      <c r="F1527" s="120">
        <v>1000000</v>
      </c>
      <c r="G1527" s="85">
        <v>1</v>
      </c>
      <c r="H1527" s="126">
        <v>100000</v>
      </c>
      <c r="I1527" s="80">
        <v>1100000</v>
      </c>
    </row>
    <row r="1528" spans="1:10" ht="18" customHeight="1" x14ac:dyDescent="0.3">
      <c r="A1528" s="82">
        <v>1520</v>
      </c>
      <c r="B1528" s="93">
        <v>45905</v>
      </c>
      <c r="C1528" s="83" t="s">
        <v>1018</v>
      </c>
      <c r="D1528" s="113" t="s">
        <v>1201</v>
      </c>
      <c r="F1528" s="120">
        <v>1200000</v>
      </c>
      <c r="G1528" s="85">
        <v>1</v>
      </c>
      <c r="I1528" s="80">
        <v>1200000</v>
      </c>
    </row>
    <row r="1529" spans="1:10" ht="18" customHeight="1" x14ac:dyDescent="0.3">
      <c r="A1529" s="82">
        <v>1521</v>
      </c>
      <c r="B1529" s="93">
        <v>45905</v>
      </c>
      <c r="C1529" s="83" t="s">
        <v>1438</v>
      </c>
      <c r="D1529" s="113" t="s">
        <v>2026</v>
      </c>
      <c r="F1529" s="120">
        <v>1000000</v>
      </c>
      <c r="G1529" s="85">
        <v>1</v>
      </c>
      <c r="I1529" s="80">
        <v>1000000</v>
      </c>
    </row>
    <row r="1530" spans="1:10" ht="18" customHeight="1" x14ac:dyDescent="0.3">
      <c r="A1530" s="82">
        <v>1522</v>
      </c>
      <c r="B1530" s="93">
        <v>45905</v>
      </c>
      <c r="C1530" s="83" t="s">
        <v>1438</v>
      </c>
      <c r="D1530" s="113" t="s">
        <v>2826</v>
      </c>
      <c r="F1530" s="120">
        <v>500000</v>
      </c>
      <c r="G1530" s="85">
        <v>1</v>
      </c>
      <c r="I1530" s="80">
        <v>500000</v>
      </c>
    </row>
    <row r="1531" spans="1:10" ht="18" customHeight="1" x14ac:dyDescent="0.3">
      <c r="A1531" s="82">
        <v>1523</v>
      </c>
      <c r="B1531" s="93">
        <v>45905</v>
      </c>
      <c r="C1531" s="83" t="s">
        <v>1438</v>
      </c>
      <c r="D1531" s="113" t="s">
        <v>3429</v>
      </c>
      <c r="F1531" s="120">
        <v>80000</v>
      </c>
      <c r="G1531" s="85">
        <v>1</v>
      </c>
      <c r="I1531" s="80">
        <v>80000</v>
      </c>
    </row>
    <row r="1532" spans="1:10" ht="18" customHeight="1" x14ac:dyDescent="0.3">
      <c r="A1532" s="82">
        <v>1524</v>
      </c>
      <c r="B1532" s="93">
        <v>45905</v>
      </c>
      <c r="C1532" s="83" t="s">
        <v>1300</v>
      </c>
      <c r="D1532" s="113" t="s">
        <v>3044</v>
      </c>
      <c r="F1532" s="120">
        <v>1000000</v>
      </c>
      <c r="G1532" s="85">
        <v>1</v>
      </c>
      <c r="I1532" s="80">
        <v>1000000</v>
      </c>
    </row>
    <row r="1533" spans="1:10" ht="18" customHeight="1" x14ac:dyDescent="0.3">
      <c r="A1533" s="82">
        <v>1525</v>
      </c>
      <c r="B1533" s="93">
        <v>45905</v>
      </c>
      <c r="C1533" s="83" t="s">
        <v>1716</v>
      </c>
      <c r="D1533" s="113" t="s">
        <v>3432</v>
      </c>
      <c r="F1533" s="120">
        <v>750000</v>
      </c>
      <c r="G1533" s="85">
        <v>1</v>
      </c>
      <c r="I1533" s="80">
        <v>750000</v>
      </c>
    </row>
    <row r="1534" spans="1:10" ht="18" customHeight="1" x14ac:dyDescent="0.3">
      <c r="A1534" s="82">
        <v>1526</v>
      </c>
      <c r="B1534" s="93">
        <v>45905</v>
      </c>
      <c r="C1534" s="83" t="s">
        <v>1716</v>
      </c>
      <c r="D1534" s="113" t="s">
        <v>1543</v>
      </c>
      <c r="F1534" s="120">
        <v>50000</v>
      </c>
      <c r="G1534" s="85">
        <v>2</v>
      </c>
      <c r="I1534" s="80">
        <v>100000</v>
      </c>
    </row>
    <row r="1535" spans="1:10" ht="18" customHeight="1" x14ac:dyDescent="0.3">
      <c r="A1535" s="82">
        <v>1527</v>
      </c>
      <c r="B1535" s="93">
        <v>45905</v>
      </c>
      <c r="C1535" s="83" t="s">
        <v>3142</v>
      </c>
      <c r="D1535" s="113" t="s">
        <v>1753</v>
      </c>
      <c r="F1535" s="120">
        <v>250000</v>
      </c>
      <c r="G1535" s="85">
        <v>1</v>
      </c>
      <c r="I1535" s="80">
        <v>250000</v>
      </c>
    </row>
    <row r="1536" spans="1:10" ht="18" customHeight="1" x14ac:dyDescent="0.3">
      <c r="A1536" s="82">
        <v>1528</v>
      </c>
      <c r="B1536" s="93">
        <v>45905</v>
      </c>
      <c r="C1536" s="83" t="s">
        <v>3142</v>
      </c>
      <c r="D1536" s="113" t="s">
        <v>2105</v>
      </c>
      <c r="F1536" s="120">
        <v>65000</v>
      </c>
      <c r="G1536" s="85">
        <v>1</v>
      </c>
      <c r="I1536" s="80">
        <v>65000</v>
      </c>
    </row>
    <row r="1537" spans="1:10" ht="18" customHeight="1" x14ac:dyDescent="0.3">
      <c r="A1537" s="82">
        <v>1529</v>
      </c>
      <c r="B1537" s="93">
        <v>45905</v>
      </c>
      <c r="C1537" s="83" t="s">
        <v>3442</v>
      </c>
      <c r="D1537" s="113" t="s">
        <v>4024</v>
      </c>
      <c r="F1537" s="120">
        <v>250000</v>
      </c>
      <c r="G1537" s="85">
        <v>1</v>
      </c>
      <c r="I1537" s="80">
        <v>250000</v>
      </c>
    </row>
    <row r="1538" spans="1:10" ht="18" customHeight="1" x14ac:dyDescent="0.3">
      <c r="A1538" s="82">
        <v>1530</v>
      </c>
      <c r="B1538" s="93">
        <v>45905</v>
      </c>
      <c r="C1538" s="83" t="s">
        <v>1393</v>
      </c>
      <c r="D1538" s="113" t="s">
        <v>1201</v>
      </c>
      <c r="F1538" s="120">
        <v>1200000</v>
      </c>
      <c r="G1538" s="85">
        <v>1</v>
      </c>
      <c r="I1538" s="80">
        <v>1200000</v>
      </c>
    </row>
    <row r="1539" spans="1:10" ht="18" customHeight="1" x14ac:dyDescent="0.3">
      <c r="A1539" s="82">
        <v>1531</v>
      </c>
      <c r="B1539" s="93">
        <v>45905</v>
      </c>
      <c r="C1539" s="83" t="s">
        <v>1393</v>
      </c>
      <c r="D1539" s="113" t="s">
        <v>2833</v>
      </c>
      <c r="F1539" s="120">
        <v>129000</v>
      </c>
      <c r="G1539" s="85">
        <v>1</v>
      </c>
      <c r="I1539" s="80">
        <v>129000</v>
      </c>
    </row>
    <row r="1540" spans="1:10" ht="18" customHeight="1" x14ac:dyDescent="0.3">
      <c r="A1540" s="82">
        <v>1532</v>
      </c>
      <c r="B1540" s="93">
        <v>45905</v>
      </c>
      <c r="C1540" s="83" t="s">
        <v>1443</v>
      </c>
      <c r="D1540" s="113" t="s">
        <v>1125</v>
      </c>
      <c r="J1540" s="80">
        <v>-2035000</v>
      </c>
    </row>
    <row r="1541" spans="1:10" ht="18" customHeight="1" x14ac:dyDescent="0.3">
      <c r="A1541" s="82">
        <v>1533</v>
      </c>
      <c r="B1541" s="93">
        <v>45905</v>
      </c>
      <c r="C1541" s="83" t="s">
        <v>1467</v>
      </c>
      <c r="D1541" s="113" t="s">
        <v>1740</v>
      </c>
      <c r="J1541" s="80">
        <v>-3100000</v>
      </c>
    </row>
    <row r="1542" spans="1:10" ht="18" customHeight="1" x14ac:dyDescent="0.3">
      <c r="A1542" s="82">
        <v>1534</v>
      </c>
      <c r="B1542" s="93">
        <v>45905</v>
      </c>
      <c r="C1542" s="83" t="s">
        <v>3142</v>
      </c>
      <c r="D1542" s="113" t="s">
        <v>1740</v>
      </c>
      <c r="J1542" s="80">
        <v>-315000</v>
      </c>
    </row>
    <row r="1543" spans="1:10" ht="18" customHeight="1" x14ac:dyDescent="0.3">
      <c r="A1543" s="82">
        <v>1535</v>
      </c>
      <c r="B1543" s="93">
        <v>45905</v>
      </c>
      <c r="C1543" s="83" t="s">
        <v>3442</v>
      </c>
      <c r="D1543" s="113" t="s">
        <v>1740</v>
      </c>
      <c r="J1543" s="80">
        <v>-250000</v>
      </c>
    </row>
    <row r="1544" spans="1:10" ht="18" customHeight="1" x14ac:dyDescent="0.3">
      <c r="A1544" s="82">
        <v>1536</v>
      </c>
      <c r="B1544" s="93">
        <v>45905</v>
      </c>
      <c r="C1544" s="83" t="s">
        <v>1467</v>
      </c>
      <c r="D1544" s="113" t="s">
        <v>2180</v>
      </c>
      <c r="F1544" s="120">
        <v>520000</v>
      </c>
      <c r="G1544" s="85">
        <v>2</v>
      </c>
      <c r="I1544" s="80">
        <v>1040000</v>
      </c>
    </row>
    <row r="1545" spans="1:10" ht="18" customHeight="1" x14ac:dyDescent="0.3">
      <c r="A1545" s="82">
        <v>1537</v>
      </c>
      <c r="B1545" s="93">
        <v>45904</v>
      </c>
      <c r="C1545" s="83" t="s">
        <v>3397</v>
      </c>
      <c r="D1545" s="113" t="s">
        <v>1740</v>
      </c>
      <c r="J1545" s="80">
        <v>-85000</v>
      </c>
    </row>
    <row r="1546" spans="1:10" ht="18" customHeight="1" x14ac:dyDescent="0.3">
      <c r="A1546" s="82">
        <v>1538</v>
      </c>
      <c r="B1546" s="93">
        <v>45906</v>
      </c>
      <c r="C1546" s="83" t="s">
        <v>3450</v>
      </c>
      <c r="D1546" s="113" t="s">
        <v>3457</v>
      </c>
      <c r="F1546" s="120">
        <v>530000</v>
      </c>
      <c r="G1546" s="85">
        <v>1</v>
      </c>
      <c r="I1546" s="80">
        <v>530000</v>
      </c>
    </row>
    <row r="1547" spans="1:10" ht="18" customHeight="1" x14ac:dyDescent="0.3">
      <c r="A1547" s="82">
        <v>1539</v>
      </c>
      <c r="B1547" s="93">
        <v>45906</v>
      </c>
      <c r="C1547" s="83" t="s">
        <v>3450</v>
      </c>
      <c r="D1547" s="113" t="s">
        <v>2183</v>
      </c>
      <c r="F1547" s="120">
        <v>70000</v>
      </c>
      <c r="G1547" s="85">
        <v>1</v>
      </c>
      <c r="I1547" s="80">
        <v>70000</v>
      </c>
    </row>
    <row r="1548" spans="1:10" ht="18" customHeight="1" x14ac:dyDescent="0.3">
      <c r="A1548" s="82">
        <v>1540</v>
      </c>
      <c r="B1548" s="93">
        <v>45906</v>
      </c>
      <c r="C1548" s="83" t="s">
        <v>3450</v>
      </c>
      <c r="D1548" s="113" t="s">
        <v>2184</v>
      </c>
      <c r="F1548" s="120">
        <v>35000</v>
      </c>
      <c r="G1548" s="85">
        <v>1</v>
      </c>
      <c r="I1548" s="80">
        <v>35000</v>
      </c>
    </row>
    <row r="1549" spans="1:10" ht="18" customHeight="1" x14ac:dyDescent="0.3">
      <c r="A1549" s="82">
        <v>1541</v>
      </c>
      <c r="B1549" s="93">
        <v>45906</v>
      </c>
      <c r="C1549" s="83" t="s">
        <v>3450</v>
      </c>
      <c r="D1549" s="113" t="s">
        <v>2185</v>
      </c>
      <c r="F1549" s="120">
        <v>10000</v>
      </c>
      <c r="G1549" s="85">
        <v>1</v>
      </c>
      <c r="I1549" s="80">
        <v>10000</v>
      </c>
    </row>
    <row r="1550" spans="1:10" ht="18" customHeight="1" x14ac:dyDescent="0.3">
      <c r="A1550" s="82">
        <v>1542</v>
      </c>
      <c r="B1550" s="93">
        <v>45906</v>
      </c>
      <c r="C1550" s="83" t="s">
        <v>2991</v>
      </c>
      <c r="D1550" s="113" t="s">
        <v>3460</v>
      </c>
      <c r="F1550" s="120">
        <v>100000</v>
      </c>
      <c r="G1550" s="85">
        <v>1</v>
      </c>
      <c r="I1550" s="80">
        <v>100000</v>
      </c>
    </row>
    <row r="1551" spans="1:10" ht="18" customHeight="1" x14ac:dyDescent="0.3">
      <c r="A1551" s="82">
        <v>1543</v>
      </c>
      <c r="B1551" s="93">
        <v>45906</v>
      </c>
      <c r="C1551" s="83" t="s">
        <v>3453</v>
      </c>
      <c r="D1551" s="113" t="s">
        <v>3462</v>
      </c>
      <c r="F1551" s="120">
        <v>600000</v>
      </c>
      <c r="G1551" s="85">
        <v>1</v>
      </c>
      <c r="I1551" s="80">
        <v>600000</v>
      </c>
    </row>
    <row r="1552" spans="1:10" ht="18" customHeight="1" x14ac:dyDescent="0.3">
      <c r="A1552" s="82">
        <v>1544</v>
      </c>
      <c r="B1552" s="93">
        <v>45906</v>
      </c>
      <c r="C1552" s="83" t="s">
        <v>3450</v>
      </c>
      <c r="D1552" s="113" t="s">
        <v>1125</v>
      </c>
      <c r="J1552" s="80">
        <v>-645000</v>
      </c>
    </row>
    <row r="1553" spans="1:10" ht="18" customHeight="1" x14ac:dyDescent="0.3">
      <c r="A1553" s="82">
        <v>1545</v>
      </c>
      <c r="B1553" s="93">
        <v>45906</v>
      </c>
      <c r="C1553" s="83" t="s">
        <v>3453</v>
      </c>
      <c r="D1553" s="113" t="s">
        <v>1794</v>
      </c>
      <c r="J1553" s="80">
        <v>-600000</v>
      </c>
    </row>
    <row r="1554" spans="1:10" ht="18" customHeight="1" x14ac:dyDescent="0.3">
      <c r="A1554" s="82">
        <v>1546</v>
      </c>
      <c r="B1554" s="93">
        <v>45908</v>
      </c>
      <c r="C1554" s="83" t="s">
        <v>1300</v>
      </c>
      <c r="D1554" s="113" t="s">
        <v>1794</v>
      </c>
      <c r="J1554" s="80">
        <v>-1000000</v>
      </c>
    </row>
    <row r="1555" spans="1:10" ht="18" customHeight="1" x14ac:dyDescent="0.3">
      <c r="A1555" s="82">
        <v>1547</v>
      </c>
      <c r="B1555" s="93">
        <v>45908</v>
      </c>
      <c r="C1555" s="83" t="s">
        <v>1590</v>
      </c>
      <c r="D1555" s="113" t="s">
        <v>1794</v>
      </c>
      <c r="J1555" s="80">
        <v>-1320000</v>
      </c>
    </row>
    <row r="1556" spans="1:10" ht="18" customHeight="1" x14ac:dyDescent="0.3">
      <c r="A1556" s="82">
        <v>1548</v>
      </c>
      <c r="B1556" s="93">
        <v>45908</v>
      </c>
      <c r="C1556" s="83" t="s">
        <v>1488</v>
      </c>
      <c r="D1556" s="113" t="s">
        <v>3464</v>
      </c>
      <c r="F1556" s="120">
        <v>100000</v>
      </c>
      <c r="G1556" s="85">
        <v>1</v>
      </c>
      <c r="I1556" s="80">
        <v>100000</v>
      </c>
    </row>
    <row r="1557" spans="1:10" ht="18" customHeight="1" x14ac:dyDescent="0.3">
      <c r="A1557" s="82">
        <v>1549</v>
      </c>
      <c r="B1557" s="93">
        <v>45908</v>
      </c>
      <c r="C1557" s="83" t="s">
        <v>1580</v>
      </c>
      <c r="D1557" s="113" t="s">
        <v>2100</v>
      </c>
      <c r="F1557" s="120">
        <v>1200000</v>
      </c>
      <c r="G1557" s="85">
        <v>1</v>
      </c>
      <c r="H1557" s="126">
        <v>120000</v>
      </c>
      <c r="I1557" s="80">
        <v>1320000</v>
      </c>
    </row>
    <row r="1558" spans="1:10" ht="18" customHeight="1" x14ac:dyDescent="0.3">
      <c r="A1558" s="82">
        <v>1550</v>
      </c>
      <c r="B1558" s="93">
        <v>45908</v>
      </c>
      <c r="C1558" s="83" t="s">
        <v>1300</v>
      </c>
      <c r="D1558" s="113" t="s">
        <v>3457</v>
      </c>
      <c r="F1558" s="120">
        <v>530000</v>
      </c>
      <c r="G1558" s="85">
        <v>1</v>
      </c>
      <c r="I1558" s="80">
        <v>530000</v>
      </c>
    </row>
    <row r="1559" spans="1:10" ht="18" customHeight="1" x14ac:dyDescent="0.3">
      <c r="A1559" s="82">
        <v>1551</v>
      </c>
      <c r="B1559" s="93">
        <v>45908</v>
      </c>
      <c r="C1559" s="83" t="s">
        <v>1300</v>
      </c>
      <c r="D1559" s="113" t="s">
        <v>2183</v>
      </c>
      <c r="F1559" s="120">
        <v>70000</v>
      </c>
      <c r="G1559" s="85">
        <v>1</v>
      </c>
      <c r="I1559" s="80">
        <v>70000</v>
      </c>
    </row>
    <row r="1560" spans="1:10" ht="18" customHeight="1" x14ac:dyDescent="0.3">
      <c r="A1560" s="82">
        <v>1552</v>
      </c>
      <c r="B1560" s="93">
        <v>45908</v>
      </c>
      <c r="C1560" s="83" t="s">
        <v>1300</v>
      </c>
      <c r="D1560" s="113" t="s">
        <v>2184</v>
      </c>
      <c r="F1560" s="120">
        <v>35000</v>
      </c>
      <c r="G1560" s="85">
        <v>1</v>
      </c>
      <c r="I1560" s="80">
        <v>35000</v>
      </c>
    </row>
    <row r="1561" spans="1:10" ht="18" customHeight="1" x14ac:dyDescent="0.3">
      <c r="A1561" s="82">
        <v>1553</v>
      </c>
      <c r="B1561" s="93">
        <v>45908</v>
      </c>
      <c r="C1561" s="83" t="s">
        <v>1300</v>
      </c>
      <c r="D1561" s="113" t="s">
        <v>2185</v>
      </c>
      <c r="F1561" s="120">
        <v>10000</v>
      </c>
      <c r="G1561" s="85">
        <v>2</v>
      </c>
      <c r="I1561" s="80">
        <v>20000</v>
      </c>
    </row>
    <row r="1562" spans="1:10" ht="18" customHeight="1" x14ac:dyDescent="0.3">
      <c r="A1562" s="82">
        <v>1554</v>
      </c>
      <c r="B1562" s="93">
        <v>45908</v>
      </c>
      <c r="C1562" s="83" t="s">
        <v>1574</v>
      </c>
      <c r="D1562" s="113" t="s">
        <v>3457</v>
      </c>
      <c r="F1562" s="120">
        <v>526364</v>
      </c>
      <c r="G1562" s="85">
        <v>1</v>
      </c>
      <c r="H1562" s="126">
        <v>52636</v>
      </c>
      <c r="I1562" s="80">
        <v>579000</v>
      </c>
    </row>
    <row r="1563" spans="1:10" ht="18" customHeight="1" x14ac:dyDescent="0.3">
      <c r="A1563" s="82">
        <v>1555</v>
      </c>
      <c r="B1563" s="93">
        <v>45908</v>
      </c>
      <c r="C1563" s="83" t="s">
        <v>1665</v>
      </c>
      <c r="D1563" s="113" t="s">
        <v>3470</v>
      </c>
      <c r="F1563" s="120">
        <v>3500000</v>
      </c>
      <c r="G1563" s="85">
        <v>1</v>
      </c>
      <c r="H1563" s="126">
        <v>350000</v>
      </c>
      <c r="I1563" s="80">
        <v>3850000</v>
      </c>
    </row>
    <row r="1564" spans="1:10" ht="18" customHeight="1" x14ac:dyDescent="0.3">
      <c r="A1564" s="82">
        <v>1556</v>
      </c>
      <c r="B1564" s="93">
        <v>45908</v>
      </c>
      <c r="C1564" s="83" t="s">
        <v>1053</v>
      </c>
      <c r="D1564" s="113" t="s">
        <v>2130</v>
      </c>
      <c r="F1564" s="120">
        <v>1650000</v>
      </c>
      <c r="G1564" s="85">
        <v>1</v>
      </c>
      <c r="I1564" s="80">
        <v>1650000</v>
      </c>
    </row>
    <row r="1565" spans="1:10" ht="18" customHeight="1" x14ac:dyDescent="0.3">
      <c r="A1565" s="82">
        <v>1557</v>
      </c>
      <c r="B1565" s="93">
        <v>45908</v>
      </c>
      <c r="C1565" s="83" t="s">
        <v>1473</v>
      </c>
      <c r="D1565" s="113" t="s">
        <v>3457</v>
      </c>
      <c r="F1565" s="120">
        <v>550000</v>
      </c>
      <c r="G1565" s="85">
        <v>2</v>
      </c>
      <c r="I1565" s="80">
        <v>1100000</v>
      </c>
    </row>
    <row r="1566" spans="1:10" ht="18" customHeight="1" x14ac:dyDescent="0.3">
      <c r="A1566" s="82">
        <v>1558</v>
      </c>
      <c r="B1566" s="93">
        <v>45908</v>
      </c>
      <c r="C1566" s="83" t="s">
        <v>1473</v>
      </c>
      <c r="D1566" s="113" t="s">
        <v>2181</v>
      </c>
      <c r="F1566" s="120">
        <v>130000</v>
      </c>
      <c r="G1566" s="85">
        <v>2</v>
      </c>
      <c r="I1566" s="80">
        <v>260000</v>
      </c>
    </row>
    <row r="1567" spans="1:10" ht="18" customHeight="1" x14ac:dyDescent="0.3">
      <c r="A1567" s="82">
        <v>1559</v>
      </c>
      <c r="B1567" s="93">
        <v>45908</v>
      </c>
      <c r="C1567" s="83" t="s">
        <v>1473</v>
      </c>
      <c r="D1567" s="113" t="s">
        <v>2185</v>
      </c>
      <c r="F1567" s="120">
        <v>10000</v>
      </c>
      <c r="G1567" s="85">
        <v>2</v>
      </c>
      <c r="I1567" s="80">
        <v>20000</v>
      </c>
    </row>
    <row r="1568" spans="1:10" ht="18" customHeight="1" x14ac:dyDescent="0.3">
      <c r="A1568" s="82">
        <v>1560</v>
      </c>
      <c r="B1568" s="93">
        <v>45908</v>
      </c>
      <c r="C1568" s="83" t="s">
        <v>1473</v>
      </c>
      <c r="D1568" s="113" t="s">
        <v>2184</v>
      </c>
      <c r="F1568" s="120">
        <v>35000</v>
      </c>
      <c r="G1568" s="85">
        <v>2</v>
      </c>
      <c r="I1568" s="80">
        <v>70000</v>
      </c>
    </row>
    <row r="1569" spans="1:10" ht="18" customHeight="1" x14ac:dyDescent="0.3">
      <c r="A1569" s="82">
        <v>1561</v>
      </c>
      <c r="B1569" s="93">
        <v>45908</v>
      </c>
      <c r="C1569" s="83" t="s">
        <v>1393</v>
      </c>
      <c r="D1569" s="113" t="s">
        <v>1737</v>
      </c>
      <c r="F1569" s="120">
        <v>650000</v>
      </c>
      <c r="G1569" s="85">
        <v>1</v>
      </c>
      <c r="I1569" s="80">
        <v>650000</v>
      </c>
    </row>
    <row r="1570" spans="1:10" ht="18" customHeight="1" x14ac:dyDescent="0.3">
      <c r="A1570" s="82">
        <v>1562</v>
      </c>
      <c r="B1570" s="93">
        <v>45908</v>
      </c>
      <c r="C1570" s="83" t="s">
        <v>1053</v>
      </c>
      <c r="D1570" s="113" t="s">
        <v>1794</v>
      </c>
      <c r="J1570" s="80">
        <v>-1650000</v>
      </c>
    </row>
    <row r="1571" spans="1:10" ht="18" customHeight="1" x14ac:dyDescent="0.3">
      <c r="A1571" s="82">
        <v>1563</v>
      </c>
      <c r="B1571" s="93">
        <v>45909</v>
      </c>
      <c r="C1571" s="83" t="s">
        <v>1548</v>
      </c>
      <c r="D1571" s="113" t="s">
        <v>1125</v>
      </c>
      <c r="J1571" s="80">
        <v>-3080000</v>
      </c>
    </row>
    <row r="1572" spans="1:10" ht="18" customHeight="1" x14ac:dyDescent="0.3">
      <c r="A1572" s="82">
        <v>1564</v>
      </c>
      <c r="B1572" s="93">
        <v>45909</v>
      </c>
      <c r="C1572" s="83" t="s">
        <v>1300</v>
      </c>
      <c r="D1572" s="113" t="s">
        <v>1125</v>
      </c>
      <c r="J1572" s="80">
        <v>-655000</v>
      </c>
    </row>
    <row r="1573" spans="1:10" ht="18" customHeight="1" x14ac:dyDescent="0.3">
      <c r="A1573" s="82">
        <v>1565</v>
      </c>
      <c r="B1573" s="93">
        <v>45909</v>
      </c>
      <c r="C1573" s="83" t="s">
        <v>1171</v>
      </c>
      <c r="D1573" s="113" t="s">
        <v>1125</v>
      </c>
      <c r="J1573" s="80">
        <v>-2100000</v>
      </c>
    </row>
    <row r="1574" spans="1:10" ht="18" customHeight="1" x14ac:dyDescent="0.3">
      <c r="A1574" s="82">
        <v>1566</v>
      </c>
      <c r="B1574" s="93">
        <v>45909</v>
      </c>
      <c r="C1574" s="83" t="s">
        <v>2616</v>
      </c>
      <c r="D1574" s="113" t="s">
        <v>1737</v>
      </c>
      <c r="F1574" s="120">
        <v>1100000</v>
      </c>
      <c r="G1574" s="85">
        <v>1</v>
      </c>
      <c r="H1574" s="126" t="s">
        <v>3512</v>
      </c>
      <c r="I1574" s="80">
        <v>1210000</v>
      </c>
    </row>
    <row r="1575" spans="1:10" ht="18" customHeight="1" x14ac:dyDescent="0.3">
      <c r="A1575" s="82">
        <v>1567</v>
      </c>
      <c r="B1575" s="93">
        <v>45909</v>
      </c>
      <c r="C1575" s="83" t="s">
        <v>2403</v>
      </c>
      <c r="D1575" s="113" t="s">
        <v>2182</v>
      </c>
      <c r="F1575" s="120">
        <v>200000</v>
      </c>
      <c r="G1575" s="85">
        <v>1</v>
      </c>
      <c r="I1575" s="80">
        <v>200000</v>
      </c>
    </row>
    <row r="1576" spans="1:10" ht="18" customHeight="1" x14ac:dyDescent="0.3">
      <c r="A1576" s="82">
        <v>1568</v>
      </c>
      <c r="B1576" s="93">
        <v>45909</v>
      </c>
      <c r="C1576" s="83" t="s">
        <v>987</v>
      </c>
      <c r="D1576" s="113" t="s">
        <v>2179</v>
      </c>
      <c r="F1576" s="120">
        <v>900000</v>
      </c>
      <c r="G1576" s="85">
        <v>1</v>
      </c>
      <c r="H1576" s="126">
        <v>90000</v>
      </c>
      <c r="I1576" s="80">
        <v>990000</v>
      </c>
    </row>
    <row r="1577" spans="1:10" ht="18" customHeight="1" x14ac:dyDescent="0.3">
      <c r="A1577" s="82">
        <v>1569</v>
      </c>
      <c r="B1577" s="93">
        <v>45909</v>
      </c>
      <c r="C1577" s="83" t="s">
        <v>2460</v>
      </c>
      <c r="D1577" s="113" t="s">
        <v>1711</v>
      </c>
      <c r="F1577" s="120">
        <v>200000</v>
      </c>
      <c r="G1577" s="85">
        <v>1</v>
      </c>
      <c r="H1577" s="126">
        <v>20000</v>
      </c>
      <c r="I1577" s="80">
        <v>220000</v>
      </c>
    </row>
    <row r="1578" spans="1:10" ht="18" customHeight="1" x14ac:dyDescent="0.3">
      <c r="A1578" s="82">
        <v>1570</v>
      </c>
      <c r="B1578" s="93">
        <v>45909</v>
      </c>
      <c r="C1578" s="83" t="s">
        <v>1861</v>
      </c>
      <c r="D1578" s="113" t="s">
        <v>2190</v>
      </c>
      <c r="F1578" s="120">
        <v>1100000</v>
      </c>
      <c r="G1578" s="85">
        <v>1</v>
      </c>
      <c r="I1578" s="80">
        <v>1100000</v>
      </c>
    </row>
    <row r="1579" spans="1:10" ht="18" customHeight="1" x14ac:dyDescent="0.3">
      <c r="A1579" s="82">
        <v>1571</v>
      </c>
      <c r="B1579" s="93">
        <v>45909</v>
      </c>
      <c r="C1579" s="83" t="s">
        <v>1861</v>
      </c>
      <c r="D1579" s="113" t="s">
        <v>1125</v>
      </c>
      <c r="J1579" s="80">
        <v>-1100000</v>
      </c>
    </row>
    <row r="1580" spans="1:10" ht="18" customHeight="1" x14ac:dyDescent="0.3">
      <c r="A1580" s="82">
        <v>1572</v>
      </c>
      <c r="B1580" s="93">
        <v>45909</v>
      </c>
      <c r="C1580" s="83" t="s">
        <v>2460</v>
      </c>
      <c r="D1580" s="113" t="s">
        <v>1125</v>
      </c>
      <c r="J1580" s="80">
        <v>-220000</v>
      </c>
    </row>
    <row r="1581" spans="1:10" ht="18" customHeight="1" x14ac:dyDescent="0.3">
      <c r="A1581" s="82">
        <v>1573</v>
      </c>
      <c r="B1581" s="93">
        <v>45909</v>
      </c>
      <c r="C1581" s="83" t="s">
        <v>987</v>
      </c>
      <c r="D1581" s="113" t="s">
        <v>1125</v>
      </c>
      <c r="J1581" s="80">
        <v>-990000</v>
      </c>
    </row>
    <row r="1582" spans="1:10" ht="18" customHeight="1" x14ac:dyDescent="0.3">
      <c r="A1582" s="82">
        <v>1574</v>
      </c>
      <c r="B1582" s="93">
        <v>45910</v>
      </c>
      <c r="C1582" s="83" t="s">
        <v>1443</v>
      </c>
      <c r="D1582" s="113" t="s">
        <v>3457</v>
      </c>
      <c r="F1582" s="120">
        <v>526364</v>
      </c>
      <c r="G1582" s="85">
        <v>1</v>
      </c>
      <c r="H1582" s="126">
        <v>52636</v>
      </c>
      <c r="I1582" s="80">
        <v>579000</v>
      </c>
    </row>
    <row r="1583" spans="1:10" ht="18" customHeight="1" x14ac:dyDescent="0.3">
      <c r="A1583" s="82">
        <v>1575</v>
      </c>
      <c r="B1583" s="93">
        <v>45910</v>
      </c>
      <c r="C1583" s="83" t="s">
        <v>1665</v>
      </c>
      <c r="D1583" s="113" t="s">
        <v>1201</v>
      </c>
      <c r="F1583" s="120">
        <v>1200000</v>
      </c>
      <c r="G1583" s="85">
        <v>2</v>
      </c>
      <c r="H1583" s="126">
        <v>240000</v>
      </c>
      <c r="I1583" s="80">
        <v>2640000</v>
      </c>
    </row>
    <row r="1584" spans="1:10" ht="18" customHeight="1" x14ac:dyDescent="0.3">
      <c r="A1584" s="82">
        <v>1576</v>
      </c>
      <c r="B1584" s="93">
        <v>45910</v>
      </c>
      <c r="C1584" s="83" t="s">
        <v>1665</v>
      </c>
      <c r="D1584" s="113" t="s">
        <v>1490</v>
      </c>
      <c r="F1584" s="120">
        <v>350000</v>
      </c>
      <c r="G1584" s="85">
        <v>2</v>
      </c>
      <c r="H1584" s="126">
        <v>70000</v>
      </c>
      <c r="I1584" s="80">
        <v>770000</v>
      </c>
    </row>
    <row r="1585" spans="1:10" ht="18" customHeight="1" x14ac:dyDescent="0.3">
      <c r="A1585" s="82">
        <v>1577</v>
      </c>
      <c r="B1585" s="93">
        <v>45910</v>
      </c>
      <c r="C1585" s="83" t="s">
        <v>1864</v>
      </c>
      <c r="D1585" s="113" t="s">
        <v>2179</v>
      </c>
      <c r="F1585" s="120">
        <v>150000</v>
      </c>
      <c r="G1585" s="85">
        <v>1</v>
      </c>
      <c r="I1585" s="80">
        <v>150000</v>
      </c>
    </row>
    <row r="1586" spans="1:10" ht="18" customHeight="1" x14ac:dyDescent="0.3">
      <c r="A1586" s="82">
        <v>1578</v>
      </c>
      <c r="B1586" s="93">
        <v>45910</v>
      </c>
      <c r="C1586" s="83" t="s">
        <v>1535</v>
      </c>
      <c r="D1586" s="113" t="s">
        <v>1201</v>
      </c>
      <c r="F1586" s="120">
        <v>1200000</v>
      </c>
      <c r="G1586" s="85">
        <v>1</v>
      </c>
      <c r="I1586" s="80">
        <v>1200000</v>
      </c>
    </row>
    <row r="1587" spans="1:10" ht="18" customHeight="1" x14ac:dyDescent="0.3">
      <c r="A1587" s="82">
        <v>1579</v>
      </c>
      <c r="B1587" s="93">
        <v>45910</v>
      </c>
      <c r="C1587" s="83" t="s">
        <v>1535</v>
      </c>
      <c r="D1587" s="113" t="s">
        <v>3429</v>
      </c>
      <c r="F1587" s="120">
        <v>80000</v>
      </c>
      <c r="G1587" s="85">
        <v>1</v>
      </c>
      <c r="I1587" s="80">
        <v>80000</v>
      </c>
    </row>
    <row r="1588" spans="1:10" ht="18" customHeight="1" x14ac:dyDescent="0.3">
      <c r="A1588" s="82">
        <v>1580</v>
      </c>
      <c r="B1588" s="93">
        <v>45910</v>
      </c>
      <c r="C1588" s="83" t="s">
        <v>3494</v>
      </c>
      <c r="D1588" s="113" t="s">
        <v>3457</v>
      </c>
      <c r="F1588" s="120">
        <v>540000</v>
      </c>
      <c r="G1588" s="85">
        <v>1</v>
      </c>
      <c r="I1588" s="80">
        <v>540000</v>
      </c>
    </row>
    <row r="1589" spans="1:10" ht="18" customHeight="1" x14ac:dyDescent="0.3">
      <c r="A1589" s="82">
        <v>1581</v>
      </c>
      <c r="B1589" s="93">
        <v>45910</v>
      </c>
      <c r="C1589" s="83" t="s">
        <v>1438</v>
      </c>
      <c r="D1589" s="113" t="s">
        <v>3429</v>
      </c>
      <c r="F1589" s="120">
        <v>80000</v>
      </c>
      <c r="G1589" s="85">
        <v>3</v>
      </c>
      <c r="I1589" s="80">
        <v>240000</v>
      </c>
    </row>
    <row r="1590" spans="1:10" ht="18" customHeight="1" x14ac:dyDescent="0.3">
      <c r="A1590" s="82">
        <v>1582</v>
      </c>
      <c r="B1590" s="93">
        <v>45910</v>
      </c>
      <c r="C1590" s="83" t="s">
        <v>3381</v>
      </c>
      <c r="D1590" s="113" t="s">
        <v>2173</v>
      </c>
      <c r="F1590" s="120">
        <v>1500000</v>
      </c>
      <c r="G1590" s="85">
        <v>1</v>
      </c>
      <c r="H1590" s="126">
        <v>150000</v>
      </c>
      <c r="I1590" s="80">
        <v>1650000</v>
      </c>
    </row>
    <row r="1591" spans="1:10" ht="18" customHeight="1" x14ac:dyDescent="0.3">
      <c r="A1591" s="82">
        <v>1583</v>
      </c>
      <c r="B1591" s="93">
        <v>45910</v>
      </c>
      <c r="C1591" s="83" t="s">
        <v>3381</v>
      </c>
      <c r="D1591" s="113" t="s">
        <v>2174</v>
      </c>
      <c r="F1591" s="120">
        <v>50000</v>
      </c>
      <c r="G1591" s="85">
        <v>1</v>
      </c>
      <c r="H1591" s="126">
        <v>5000</v>
      </c>
      <c r="I1591" s="80">
        <v>55000</v>
      </c>
    </row>
    <row r="1592" spans="1:10" ht="18" customHeight="1" x14ac:dyDescent="0.3">
      <c r="A1592" s="82">
        <v>1584</v>
      </c>
      <c r="B1592" s="93">
        <v>45910</v>
      </c>
      <c r="C1592" s="83" t="s">
        <v>1438</v>
      </c>
      <c r="D1592" s="113" t="s">
        <v>3295</v>
      </c>
      <c r="F1592" s="120">
        <v>-300000</v>
      </c>
      <c r="G1592" s="85">
        <v>2</v>
      </c>
      <c r="J1592" s="80">
        <v>-600000</v>
      </c>
    </row>
    <row r="1593" spans="1:10" ht="18" customHeight="1" x14ac:dyDescent="0.3">
      <c r="A1593" s="82">
        <v>1585</v>
      </c>
      <c r="B1593" s="93">
        <v>45910</v>
      </c>
      <c r="C1593" s="83" t="s">
        <v>1300</v>
      </c>
      <c r="D1593" s="113" t="s">
        <v>2187</v>
      </c>
      <c r="F1593" s="120">
        <v>600000</v>
      </c>
      <c r="G1593" s="85">
        <v>1</v>
      </c>
      <c r="I1593" s="80">
        <v>600000</v>
      </c>
    </row>
    <row r="1594" spans="1:10" ht="18" customHeight="1" x14ac:dyDescent="0.3">
      <c r="A1594" s="82">
        <v>1586</v>
      </c>
      <c r="B1594" s="93">
        <v>45910</v>
      </c>
      <c r="C1594" s="83" t="s">
        <v>2776</v>
      </c>
      <c r="D1594" s="113" t="s">
        <v>2283</v>
      </c>
      <c r="F1594" s="120">
        <v>1600000</v>
      </c>
      <c r="G1594" s="85">
        <v>1</v>
      </c>
      <c r="H1594" s="126">
        <v>160000</v>
      </c>
      <c r="I1594" s="80">
        <v>1760000</v>
      </c>
    </row>
    <row r="1595" spans="1:10" ht="18" customHeight="1" x14ac:dyDescent="0.3">
      <c r="A1595" s="82">
        <v>1587</v>
      </c>
      <c r="B1595" s="93">
        <v>45910</v>
      </c>
      <c r="C1595" s="83" t="s">
        <v>1784</v>
      </c>
      <c r="D1595" s="113" t="s">
        <v>2187</v>
      </c>
      <c r="F1595" s="120">
        <v>600000</v>
      </c>
      <c r="G1595" s="85">
        <v>1</v>
      </c>
      <c r="I1595" s="80">
        <v>600000</v>
      </c>
    </row>
    <row r="1596" spans="1:10" ht="18" customHeight="1" x14ac:dyDescent="0.3">
      <c r="A1596" s="82">
        <v>1588</v>
      </c>
      <c r="B1596" s="93">
        <v>45910</v>
      </c>
      <c r="C1596" s="83" t="s">
        <v>1784</v>
      </c>
      <c r="D1596" s="113" t="s">
        <v>3457</v>
      </c>
      <c r="F1596" s="120">
        <v>540000</v>
      </c>
      <c r="G1596" s="85">
        <v>1</v>
      </c>
      <c r="I1596" s="80">
        <v>540000</v>
      </c>
    </row>
    <row r="1597" spans="1:10" ht="18" customHeight="1" x14ac:dyDescent="0.3">
      <c r="A1597" s="82">
        <v>1589</v>
      </c>
      <c r="B1597" s="93">
        <v>45910</v>
      </c>
      <c r="C1597" s="83" t="s">
        <v>1784</v>
      </c>
      <c r="D1597" s="113" t="s">
        <v>2185</v>
      </c>
      <c r="F1597" s="120">
        <v>10000</v>
      </c>
      <c r="G1597" s="85">
        <v>1</v>
      </c>
      <c r="I1597" s="80">
        <v>10000</v>
      </c>
    </row>
    <row r="1598" spans="1:10" ht="18" customHeight="1" x14ac:dyDescent="0.3">
      <c r="A1598" s="82">
        <v>1590</v>
      </c>
      <c r="B1598" s="93">
        <v>45910</v>
      </c>
      <c r="C1598" s="83" t="s">
        <v>1784</v>
      </c>
      <c r="D1598" s="113" t="s">
        <v>2184</v>
      </c>
      <c r="F1598" s="120">
        <v>35000</v>
      </c>
      <c r="G1598" s="85">
        <v>1</v>
      </c>
      <c r="I1598" s="80">
        <v>35000</v>
      </c>
    </row>
    <row r="1599" spans="1:10" ht="18" customHeight="1" x14ac:dyDescent="0.3">
      <c r="A1599" s="82">
        <v>1591</v>
      </c>
      <c r="B1599" s="93">
        <v>45910</v>
      </c>
      <c r="C1599" s="83" t="s">
        <v>1784</v>
      </c>
      <c r="D1599" s="113" t="s">
        <v>1513</v>
      </c>
      <c r="F1599" s="120">
        <v>20000</v>
      </c>
      <c r="G1599" s="85">
        <v>1</v>
      </c>
      <c r="I1599" s="80">
        <v>20000</v>
      </c>
    </row>
    <row r="1600" spans="1:10" ht="18" customHeight="1" x14ac:dyDescent="0.3">
      <c r="A1600" s="82">
        <v>1592</v>
      </c>
      <c r="B1600" s="93">
        <v>45910</v>
      </c>
      <c r="C1600" s="83" t="s">
        <v>1461</v>
      </c>
      <c r="D1600" s="113" t="s">
        <v>1125</v>
      </c>
      <c r="J1600" s="80">
        <v>-3080000</v>
      </c>
    </row>
    <row r="1601" spans="1:10" ht="18" customHeight="1" x14ac:dyDescent="0.3">
      <c r="A1601" s="82">
        <v>1593</v>
      </c>
      <c r="B1601" s="93">
        <v>45910</v>
      </c>
      <c r="C1601" s="83" t="s">
        <v>3381</v>
      </c>
      <c r="D1601" s="113" t="s">
        <v>1125</v>
      </c>
      <c r="J1601" s="80">
        <v>-1705000</v>
      </c>
    </row>
    <row r="1602" spans="1:10" ht="18" customHeight="1" x14ac:dyDescent="0.3">
      <c r="A1602" s="82">
        <v>1594</v>
      </c>
      <c r="B1602" s="93">
        <v>45910</v>
      </c>
      <c r="C1602" s="83" t="s">
        <v>1300</v>
      </c>
      <c r="D1602" s="113" t="s">
        <v>1125</v>
      </c>
      <c r="J1602" s="80">
        <v>-600000</v>
      </c>
    </row>
    <row r="1603" spans="1:10" ht="18" customHeight="1" x14ac:dyDescent="0.3">
      <c r="A1603" s="82">
        <v>1595</v>
      </c>
      <c r="B1603" s="93">
        <v>45910</v>
      </c>
      <c r="C1603" s="83" t="s">
        <v>1443</v>
      </c>
      <c r="D1603" s="113" t="s">
        <v>1125</v>
      </c>
      <c r="J1603" s="80">
        <v>-579000</v>
      </c>
    </row>
    <row r="1604" spans="1:10" ht="18" customHeight="1" x14ac:dyDescent="0.3">
      <c r="A1604" s="82">
        <v>1596</v>
      </c>
      <c r="B1604" s="93">
        <v>45910</v>
      </c>
      <c r="C1604" s="83" t="s">
        <v>2403</v>
      </c>
      <c r="D1604" s="113" t="s">
        <v>1125</v>
      </c>
      <c r="J1604" s="80">
        <v>-200000</v>
      </c>
    </row>
    <row r="1605" spans="1:10" ht="18" customHeight="1" x14ac:dyDescent="0.3">
      <c r="A1605" s="82">
        <v>1597</v>
      </c>
      <c r="B1605" s="93">
        <v>45910</v>
      </c>
      <c r="C1605" s="83" t="s">
        <v>1580</v>
      </c>
      <c r="D1605" s="113" t="s">
        <v>1125</v>
      </c>
      <c r="J1605" s="80">
        <v>-1320000</v>
      </c>
    </row>
    <row r="1606" spans="1:10" ht="18" customHeight="1" x14ac:dyDescent="0.3">
      <c r="A1606" s="82">
        <v>1598</v>
      </c>
      <c r="B1606" s="93">
        <v>45910</v>
      </c>
      <c r="C1606" s="83" t="s">
        <v>2776</v>
      </c>
      <c r="D1606" s="113" t="s">
        <v>1125</v>
      </c>
      <c r="J1606" s="80">
        <v>-1760000</v>
      </c>
    </row>
    <row r="1607" spans="1:10" ht="18" customHeight="1" x14ac:dyDescent="0.3">
      <c r="A1607" s="82">
        <v>1599</v>
      </c>
      <c r="B1607" s="93">
        <v>45910</v>
      </c>
      <c r="C1607" s="83" t="s">
        <v>3494</v>
      </c>
      <c r="D1607" s="113" t="s">
        <v>1125</v>
      </c>
      <c r="J1607" s="80">
        <v>-540000</v>
      </c>
    </row>
    <row r="1608" spans="1:10" ht="18" customHeight="1" x14ac:dyDescent="0.3">
      <c r="A1608" s="82">
        <v>1600</v>
      </c>
      <c r="B1608" s="93">
        <v>45911</v>
      </c>
      <c r="C1608" s="83" t="s">
        <v>1461</v>
      </c>
      <c r="D1608" s="113" t="s">
        <v>3214</v>
      </c>
      <c r="F1608" s="120">
        <v>1100000</v>
      </c>
      <c r="G1608" s="85">
        <v>1</v>
      </c>
      <c r="H1608" s="126">
        <v>110000</v>
      </c>
      <c r="I1608" s="80">
        <v>1210000</v>
      </c>
    </row>
    <row r="1609" spans="1:10" ht="18" customHeight="1" x14ac:dyDescent="0.3">
      <c r="A1609" s="82">
        <v>1601</v>
      </c>
      <c r="B1609" s="93">
        <v>45911</v>
      </c>
      <c r="C1609" s="83" t="s">
        <v>1082</v>
      </c>
      <c r="D1609" s="113" t="s">
        <v>2173</v>
      </c>
      <c r="F1609" s="120">
        <v>1500000</v>
      </c>
      <c r="G1609" s="85">
        <v>1</v>
      </c>
      <c r="I1609" s="80">
        <v>1500000</v>
      </c>
    </row>
    <row r="1610" spans="1:10" ht="18" customHeight="1" x14ac:dyDescent="0.3">
      <c r="A1610" s="82">
        <v>1602</v>
      </c>
      <c r="B1610" s="93">
        <v>45911</v>
      </c>
      <c r="C1610" s="83" t="s">
        <v>1082</v>
      </c>
      <c r="D1610" s="113" t="s">
        <v>2174</v>
      </c>
      <c r="F1610" s="120">
        <v>50000</v>
      </c>
      <c r="G1610" s="85">
        <v>1</v>
      </c>
      <c r="I1610" s="80">
        <v>50000</v>
      </c>
    </row>
    <row r="1611" spans="1:10" ht="18" customHeight="1" x14ac:dyDescent="0.3">
      <c r="A1611" s="82">
        <v>1603</v>
      </c>
      <c r="B1611" s="93">
        <v>45911</v>
      </c>
      <c r="C1611" s="83" t="s">
        <v>1806</v>
      </c>
      <c r="D1611" s="113" t="s">
        <v>1203</v>
      </c>
      <c r="F1611" s="120">
        <v>1100000</v>
      </c>
      <c r="G1611" s="85">
        <v>1</v>
      </c>
      <c r="H1611" s="126">
        <v>110000</v>
      </c>
      <c r="I1611" s="80">
        <v>1210000</v>
      </c>
    </row>
    <row r="1612" spans="1:10" ht="18" customHeight="1" x14ac:dyDescent="0.3">
      <c r="A1612" s="82">
        <v>1604</v>
      </c>
      <c r="B1612" s="93">
        <v>45911</v>
      </c>
      <c r="C1612" s="83" t="s">
        <v>987</v>
      </c>
      <c r="D1612" s="113" t="s">
        <v>2389</v>
      </c>
      <c r="F1612" s="120">
        <v>450000</v>
      </c>
      <c r="G1612" s="85">
        <v>1</v>
      </c>
      <c r="H1612" s="126">
        <v>45000</v>
      </c>
      <c r="I1612" s="80">
        <v>495000</v>
      </c>
    </row>
    <row r="1613" spans="1:10" ht="18" customHeight="1" x14ac:dyDescent="0.3">
      <c r="A1613" s="82">
        <v>1605</v>
      </c>
      <c r="B1613" s="93">
        <v>45911</v>
      </c>
      <c r="C1613" s="83" t="s">
        <v>1443</v>
      </c>
      <c r="D1613" s="113" t="s">
        <v>3370</v>
      </c>
      <c r="F1613" s="120">
        <v>450000</v>
      </c>
      <c r="G1613" s="85">
        <v>1</v>
      </c>
      <c r="H1613" s="126">
        <v>45000</v>
      </c>
      <c r="I1613" s="80">
        <v>495000</v>
      </c>
    </row>
    <row r="1614" spans="1:10" ht="18" customHeight="1" x14ac:dyDescent="0.3">
      <c r="A1614" s="82">
        <v>1606</v>
      </c>
      <c r="B1614" s="93">
        <v>45911</v>
      </c>
      <c r="C1614" s="83" t="s">
        <v>1443</v>
      </c>
      <c r="D1614" s="113" t="s">
        <v>1543</v>
      </c>
      <c r="F1614" s="120">
        <v>50000</v>
      </c>
      <c r="G1614" s="85">
        <v>1</v>
      </c>
      <c r="H1614" s="126">
        <v>5000</v>
      </c>
      <c r="I1614" s="80">
        <v>55000</v>
      </c>
    </row>
    <row r="1615" spans="1:10" ht="18" customHeight="1" x14ac:dyDescent="0.3">
      <c r="A1615" s="82">
        <v>1607</v>
      </c>
      <c r="B1615" s="93">
        <v>45911</v>
      </c>
      <c r="C1615" s="83" t="s">
        <v>1443</v>
      </c>
      <c r="D1615" s="113" t="s">
        <v>3521</v>
      </c>
      <c r="F1615" s="120">
        <v>20000</v>
      </c>
      <c r="G1615" s="85">
        <v>1</v>
      </c>
      <c r="H1615" s="126">
        <v>2000</v>
      </c>
      <c r="I1615" s="80">
        <v>22000</v>
      </c>
    </row>
    <row r="1616" spans="1:10" ht="18" customHeight="1" x14ac:dyDescent="0.3">
      <c r="A1616" s="82">
        <v>1608</v>
      </c>
      <c r="B1616" s="93">
        <v>45911</v>
      </c>
      <c r="C1616" s="83" t="s">
        <v>1393</v>
      </c>
      <c r="D1616" s="113" t="s">
        <v>2406</v>
      </c>
      <c r="F1616" s="120">
        <v>35000</v>
      </c>
      <c r="G1616" s="85">
        <v>1</v>
      </c>
      <c r="I1616" s="80">
        <v>35000</v>
      </c>
    </row>
    <row r="1617" spans="1:10" ht="18" customHeight="1" x14ac:dyDescent="0.3">
      <c r="A1617" s="82">
        <v>1609</v>
      </c>
      <c r="B1617" s="93">
        <v>45911</v>
      </c>
      <c r="C1617" s="83" t="s">
        <v>1784</v>
      </c>
      <c r="D1617" s="113" t="s">
        <v>3370</v>
      </c>
      <c r="F1617" s="120">
        <v>450000</v>
      </c>
      <c r="G1617" s="85">
        <v>1</v>
      </c>
      <c r="I1617" s="80">
        <v>450000</v>
      </c>
    </row>
    <row r="1618" spans="1:10" ht="18" customHeight="1" x14ac:dyDescent="0.3">
      <c r="A1618" s="82">
        <v>1610</v>
      </c>
      <c r="B1618" s="93">
        <v>45911</v>
      </c>
      <c r="C1618" s="83" t="s">
        <v>1784</v>
      </c>
      <c r="D1618" s="113" t="s">
        <v>1513</v>
      </c>
      <c r="F1618" s="120">
        <v>20000</v>
      </c>
      <c r="G1618" s="85">
        <v>1</v>
      </c>
      <c r="I1618" s="80">
        <v>20000</v>
      </c>
    </row>
    <row r="1619" spans="1:10" ht="18" customHeight="1" x14ac:dyDescent="0.3">
      <c r="A1619" s="82">
        <v>1611</v>
      </c>
      <c r="B1619" s="93">
        <v>45911</v>
      </c>
      <c r="C1619" s="83" t="s">
        <v>3108</v>
      </c>
      <c r="D1619" s="113" t="s">
        <v>1737</v>
      </c>
      <c r="F1619" s="120">
        <v>650000</v>
      </c>
      <c r="G1619" s="85">
        <v>1</v>
      </c>
      <c r="I1619" s="80">
        <v>650000</v>
      </c>
    </row>
    <row r="1620" spans="1:10" ht="18" customHeight="1" x14ac:dyDescent="0.3">
      <c r="A1620" s="82">
        <v>1612</v>
      </c>
      <c r="B1620" s="93">
        <v>45911</v>
      </c>
      <c r="C1620" s="83" t="s">
        <v>1574</v>
      </c>
      <c r="D1620" s="113" t="s">
        <v>1125</v>
      </c>
      <c r="J1620" s="80">
        <v>-1650000</v>
      </c>
    </row>
    <row r="1621" spans="1:10" ht="18" customHeight="1" x14ac:dyDescent="0.3">
      <c r="A1621" s="82">
        <v>1613</v>
      </c>
      <c r="B1621" s="93">
        <v>45911</v>
      </c>
      <c r="C1621" s="83" t="s">
        <v>987</v>
      </c>
      <c r="D1621" s="113" t="s">
        <v>1125</v>
      </c>
      <c r="J1621" s="80">
        <v>-495000</v>
      </c>
    </row>
    <row r="1622" spans="1:10" ht="18" customHeight="1" x14ac:dyDescent="0.3">
      <c r="A1622" s="82">
        <v>1614</v>
      </c>
      <c r="B1622" s="93">
        <v>45911</v>
      </c>
      <c r="C1622" s="83" t="s">
        <v>3108</v>
      </c>
      <c r="D1622" s="113" t="s">
        <v>1125</v>
      </c>
      <c r="J1622" s="80">
        <v>-650000</v>
      </c>
    </row>
    <row r="1623" spans="1:10" ht="18" customHeight="1" x14ac:dyDescent="0.3">
      <c r="A1623" s="82">
        <v>1615</v>
      </c>
      <c r="B1623" s="93">
        <v>45912</v>
      </c>
      <c r="C1623" s="83" t="s">
        <v>1467</v>
      </c>
      <c r="D1623" s="113" t="s">
        <v>2189</v>
      </c>
      <c r="F1623" s="120">
        <v>1500000</v>
      </c>
      <c r="G1623" s="85">
        <v>1</v>
      </c>
      <c r="I1623" s="80">
        <v>1500000</v>
      </c>
    </row>
    <row r="1624" spans="1:10" ht="18" customHeight="1" x14ac:dyDescent="0.3">
      <c r="A1624" s="82">
        <v>1616</v>
      </c>
      <c r="B1624" s="93">
        <v>45912</v>
      </c>
      <c r="C1624" s="83" t="s">
        <v>1665</v>
      </c>
      <c r="D1624" s="113" t="s">
        <v>2411</v>
      </c>
      <c r="F1624" s="120">
        <v>1100000</v>
      </c>
      <c r="G1624" s="85">
        <v>1</v>
      </c>
      <c r="H1624" s="126">
        <v>110000</v>
      </c>
      <c r="I1624" s="80">
        <v>1210000</v>
      </c>
    </row>
    <row r="1625" spans="1:10" ht="18" customHeight="1" x14ac:dyDescent="0.3">
      <c r="A1625" s="82">
        <v>1617</v>
      </c>
      <c r="B1625" s="93">
        <v>45912</v>
      </c>
      <c r="C1625" s="83" t="s">
        <v>1716</v>
      </c>
      <c r="D1625" s="113" t="s">
        <v>1529</v>
      </c>
      <c r="F1625" s="120">
        <v>450000</v>
      </c>
      <c r="G1625" s="85">
        <v>1</v>
      </c>
      <c r="I1625" s="80">
        <v>450000</v>
      </c>
    </row>
    <row r="1626" spans="1:10" ht="18" customHeight="1" x14ac:dyDescent="0.3">
      <c r="A1626" s="82">
        <v>1618</v>
      </c>
      <c r="B1626" s="93">
        <v>45912</v>
      </c>
      <c r="C1626" s="83" t="s">
        <v>2909</v>
      </c>
      <c r="D1626" s="113" t="s">
        <v>2933</v>
      </c>
      <c r="F1626" s="120">
        <v>900000</v>
      </c>
      <c r="G1626" s="85">
        <v>1</v>
      </c>
      <c r="I1626" s="80">
        <v>900000</v>
      </c>
    </row>
    <row r="1627" spans="1:10" ht="18" customHeight="1" x14ac:dyDescent="0.3">
      <c r="A1627" s="82">
        <v>1619</v>
      </c>
      <c r="B1627" s="93">
        <v>45912</v>
      </c>
      <c r="C1627" s="83" t="s">
        <v>1716</v>
      </c>
      <c r="D1627" s="113" t="s">
        <v>3532</v>
      </c>
      <c r="F1627" s="120">
        <v>900000</v>
      </c>
      <c r="G1627" s="85">
        <v>1</v>
      </c>
      <c r="I1627" s="80">
        <v>900000</v>
      </c>
    </row>
    <row r="1628" spans="1:10" ht="18" customHeight="1" x14ac:dyDescent="0.3">
      <c r="A1628" s="82">
        <v>1620</v>
      </c>
      <c r="B1628" s="93">
        <v>45912</v>
      </c>
      <c r="C1628" s="83" t="s">
        <v>1463</v>
      </c>
      <c r="D1628" s="113" t="s">
        <v>2182</v>
      </c>
      <c r="F1628" s="120">
        <v>300000</v>
      </c>
      <c r="G1628" s="85">
        <v>1</v>
      </c>
      <c r="I1628" s="80">
        <v>300000</v>
      </c>
    </row>
    <row r="1629" spans="1:10" ht="18" customHeight="1" x14ac:dyDescent="0.3">
      <c r="A1629" s="82">
        <v>1621</v>
      </c>
      <c r="B1629" s="93">
        <v>45912</v>
      </c>
      <c r="C1629" s="83" t="s">
        <v>3535</v>
      </c>
      <c r="D1629" s="113" t="s">
        <v>3266</v>
      </c>
      <c r="F1629" s="120">
        <v>3500000</v>
      </c>
      <c r="G1629" s="85">
        <v>1</v>
      </c>
      <c r="H1629" s="126">
        <v>350000</v>
      </c>
      <c r="I1629" s="80">
        <v>3850000</v>
      </c>
    </row>
    <row r="1630" spans="1:10" ht="18" customHeight="1" x14ac:dyDescent="0.3">
      <c r="A1630" s="82">
        <v>1622</v>
      </c>
      <c r="B1630" s="93">
        <v>45912</v>
      </c>
      <c r="C1630" s="83" t="s">
        <v>1467</v>
      </c>
      <c r="D1630" s="113" t="s">
        <v>1125</v>
      </c>
      <c r="J1630" s="80">
        <v>-1040000</v>
      </c>
    </row>
    <row r="1631" spans="1:10" ht="18" customHeight="1" x14ac:dyDescent="0.3">
      <c r="A1631" s="82">
        <v>1623</v>
      </c>
      <c r="B1631" s="93">
        <v>45912</v>
      </c>
      <c r="C1631" s="83" t="s">
        <v>1443</v>
      </c>
      <c r="D1631" s="113" t="s">
        <v>1125</v>
      </c>
      <c r="J1631" s="80">
        <v>-572000</v>
      </c>
    </row>
    <row r="1632" spans="1:10" ht="18" customHeight="1" x14ac:dyDescent="0.3">
      <c r="A1632" s="82">
        <v>1624</v>
      </c>
      <c r="B1632" s="93">
        <v>45912</v>
      </c>
      <c r="C1632" s="83" t="s">
        <v>3535</v>
      </c>
      <c r="D1632" s="113" t="s">
        <v>1125</v>
      </c>
      <c r="J1632" s="80">
        <v>-3850000</v>
      </c>
    </row>
    <row r="1633" spans="1:10" ht="18" customHeight="1" x14ac:dyDescent="0.3">
      <c r="A1633" s="82">
        <v>1625</v>
      </c>
      <c r="B1633" s="93">
        <v>45913</v>
      </c>
      <c r="C1633" s="83" t="s">
        <v>1716</v>
      </c>
      <c r="D1633" s="113" t="s">
        <v>1738</v>
      </c>
      <c r="F1633" s="120">
        <v>1550000</v>
      </c>
      <c r="G1633" s="85">
        <v>1</v>
      </c>
      <c r="I1633" s="80">
        <v>1550000</v>
      </c>
    </row>
    <row r="1634" spans="1:10" ht="18" customHeight="1" x14ac:dyDescent="0.3">
      <c r="A1634" s="82">
        <v>1626</v>
      </c>
      <c r="B1634" s="93">
        <v>45915</v>
      </c>
      <c r="C1634" s="83" t="s">
        <v>1443</v>
      </c>
      <c r="D1634" s="113" t="s">
        <v>1201</v>
      </c>
      <c r="F1634" s="120">
        <v>1200000</v>
      </c>
      <c r="G1634" s="85">
        <v>1</v>
      </c>
      <c r="H1634" s="126">
        <v>120000</v>
      </c>
      <c r="I1634" s="80">
        <v>1320000</v>
      </c>
    </row>
    <row r="1635" spans="1:10" ht="18" customHeight="1" x14ac:dyDescent="0.3">
      <c r="A1635" s="82">
        <v>1627</v>
      </c>
      <c r="B1635" s="93">
        <v>45915</v>
      </c>
      <c r="C1635" s="83" t="s">
        <v>1974</v>
      </c>
      <c r="D1635" s="113" t="s">
        <v>1203</v>
      </c>
      <c r="F1635" s="120">
        <v>1200000</v>
      </c>
      <c r="G1635" s="85">
        <v>1</v>
      </c>
      <c r="I1635" s="80">
        <v>1200000</v>
      </c>
    </row>
    <row r="1636" spans="1:10" ht="18" customHeight="1" x14ac:dyDescent="0.3">
      <c r="A1636" s="82">
        <v>1628</v>
      </c>
      <c r="B1636" s="93">
        <v>45915</v>
      </c>
      <c r="C1636" s="83" t="s">
        <v>1974</v>
      </c>
      <c r="D1636" s="113" t="s">
        <v>2906</v>
      </c>
      <c r="F1636" s="120">
        <v>130000</v>
      </c>
      <c r="G1636" s="85">
        <v>1</v>
      </c>
      <c r="I1636" s="80">
        <v>130000</v>
      </c>
    </row>
    <row r="1637" spans="1:10" ht="18" customHeight="1" x14ac:dyDescent="0.3">
      <c r="A1637" s="82">
        <v>1629</v>
      </c>
      <c r="B1637" s="93">
        <v>45915</v>
      </c>
      <c r="C1637" s="83" t="s">
        <v>1053</v>
      </c>
      <c r="D1637" s="113" t="s">
        <v>2173</v>
      </c>
      <c r="F1637" s="120">
        <v>1500000</v>
      </c>
      <c r="G1637" s="85">
        <v>1</v>
      </c>
      <c r="I1637" s="80">
        <v>1500000</v>
      </c>
    </row>
    <row r="1638" spans="1:10" ht="18" customHeight="1" x14ac:dyDescent="0.3">
      <c r="A1638" s="82">
        <v>1630</v>
      </c>
      <c r="B1638" s="93">
        <v>45915</v>
      </c>
      <c r="C1638" s="83" t="s">
        <v>1053</v>
      </c>
      <c r="D1638" s="113" t="s">
        <v>2174</v>
      </c>
      <c r="F1638" s="120">
        <v>50000</v>
      </c>
      <c r="G1638" s="85">
        <v>1</v>
      </c>
      <c r="I1638" s="80">
        <v>50000</v>
      </c>
    </row>
    <row r="1639" spans="1:10" ht="18" customHeight="1" x14ac:dyDescent="0.3">
      <c r="A1639" s="82">
        <v>1631</v>
      </c>
      <c r="B1639" s="93">
        <v>45915</v>
      </c>
      <c r="C1639" s="83" t="s">
        <v>1855</v>
      </c>
      <c r="D1639" s="113" t="s">
        <v>3541</v>
      </c>
      <c r="F1639" s="120">
        <v>1000000</v>
      </c>
      <c r="G1639" s="85">
        <v>1</v>
      </c>
      <c r="I1639" s="80">
        <v>1000000</v>
      </c>
    </row>
    <row r="1640" spans="1:10" ht="18" customHeight="1" x14ac:dyDescent="0.3">
      <c r="A1640" s="82">
        <v>1632</v>
      </c>
      <c r="B1640" s="93">
        <v>45915</v>
      </c>
      <c r="C1640" s="83" t="s">
        <v>1393</v>
      </c>
      <c r="D1640" s="113" t="s">
        <v>1737</v>
      </c>
      <c r="F1640" s="120">
        <v>650000</v>
      </c>
      <c r="G1640" s="85">
        <v>1</v>
      </c>
      <c r="I1640" s="80">
        <v>650000</v>
      </c>
    </row>
    <row r="1641" spans="1:10" ht="18" customHeight="1" x14ac:dyDescent="0.3">
      <c r="A1641" s="82">
        <v>1633</v>
      </c>
      <c r="B1641" s="93">
        <v>45915</v>
      </c>
      <c r="C1641" s="83" t="s">
        <v>1147</v>
      </c>
      <c r="D1641" s="113" t="s">
        <v>1711</v>
      </c>
      <c r="F1641" s="120">
        <v>150000</v>
      </c>
      <c r="G1641" s="85">
        <v>2</v>
      </c>
      <c r="I1641" s="80">
        <v>300000</v>
      </c>
    </row>
    <row r="1642" spans="1:10" ht="18" customHeight="1" x14ac:dyDescent="0.3">
      <c r="A1642" s="82">
        <v>1634</v>
      </c>
      <c r="B1642" s="93">
        <v>45915</v>
      </c>
      <c r="C1642" s="83" t="s">
        <v>1438</v>
      </c>
      <c r="D1642" s="113" t="s">
        <v>2188</v>
      </c>
      <c r="F1642" s="120">
        <v>300000</v>
      </c>
      <c r="G1642" s="85">
        <v>3</v>
      </c>
      <c r="I1642" s="80">
        <v>900000</v>
      </c>
    </row>
    <row r="1643" spans="1:10" ht="18" customHeight="1" x14ac:dyDescent="0.3">
      <c r="A1643" s="82">
        <v>1635</v>
      </c>
      <c r="B1643" s="93">
        <v>45915</v>
      </c>
      <c r="C1643" s="83" t="s">
        <v>1438</v>
      </c>
      <c r="D1643" s="113" t="s">
        <v>3550</v>
      </c>
      <c r="J1643" s="80">
        <v>-1000000</v>
      </c>
    </row>
    <row r="1644" spans="1:10" ht="18" customHeight="1" x14ac:dyDescent="0.3">
      <c r="A1644" s="82">
        <v>1636</v>
      </c>
      <c r="B1644" s="93">
        <v>45915</v>
      </c>
      <c r="C1644" s="83" t="s">
        <v>1574</v>
      </c>
      <c r="D1644" s="113" t="s">
        <v>2050</v>
      </c>
      <c r="J1644" s="80">
        <v>-3300000</v>
      </c>
    </row>
    <row r="1645" spans="1:10" ht="18" customHeight="1" x14ac:dyDescent="0.3">
      <c r="A1645" s="82">
        <v>1637</v>
      </c>
      <c r="B1645" s="93">
        <v>45915</v>
      </c>
      <c r="C1645" s="83" t="s">
        <v>1741</v>
      </c>
      <c r="D1645" s="113" t="s">
        <v>1125</v>
      </c>
      <c r="J1645" s="80">
        <v>-737000</v>
      </c>
    </row>
    <row r="1646" spans="1:10" ht="18" customHeight="1" x14ac:dyDescent="0.3">
      <c r="A1646" s="82">
        <v>1638</v>
      </c>
      <c r="B1646" s="93">
        <v>45916</v>
      </c>
      <c r="C1646" s="83" t="s">
        <v>2616</v>
      </c>
      <c r="D1646" s="113" t="s">
        <v>1740</v>
      </c>
      <c r="J1646" s="80">
        <v>-1210000</v>
      </c>
    </row>
    <row r="1647" spans="1:10" ht="18" customHeight="1" x14ac:dyDescent="0.3">
      <c r="A1647" s="82">
        <v>1639</v>
      </c>
      <c r="B1647" s="93">
        <v>45916</v>
      </c>
      <c r="C1647" s="83" t="s">
        <v>1974</v>
      </c>
      <c r="D1647" s="113" t="s">
        <v>1740</v>
      </c>
      <c r="J1647" s="80">
        <v>-1330000</v>
      </c>
    </row>
    <row r="1648" spans="1:10" ht="18" customHeight="1" x14ac:dyDescent="0.3">
      <c r="A1648" s="82">
        <v>1640</v>
      </c>
      <c r="B1648" s="93">
        <v>45916</v>
      </c>
      <c r="C1648" s="83" t="s">
        <v>1665</v>
      </c>
      <c r="D1648" s="113" t="s">
        <v>1740</v>
      </c>
      <c r="J1648" s="80">
        <v>-8470000</v>
      </c>
    </row>
    <row r="1649" spans="1:10" ht="18" customHeight="1" x14ac:dyDescent="0.3">
      <c r="A1649" s="82">
        <v>1641</v>
      </c>
      <c r="B1649" s="93">
        <v>45916</v>
      </c>
      <c r="C1649" s="83" t="s">
        <v>1574</v>
      </c>
      <c r="D1649" s="113" t="s">
        <v>3457</v>
      </c>
      <c r="F1649" s="120">
        <v>526364</v>
      </c>
      <c r="G1649" s="85">
        <v>1</v>
      </c>
      <c r="H1649" s="126">
        <v>52636</v>
      </c>
      <c r="I1649" s="80">
        <v>579000</v>
      </c>
    </row>
    <row r="1650" spans="1:10" ht="18" customHeight="1" x14ac:dyDescent="0.3">
      <c r="A1650" s="82">
        <v>1642</v>
      </c>
      <c r="B1650" s="93">
        <v>45916</v>
      </c>
      <c r="C1650" s="83" t="s">
        <v>2285</v>
      </c>
      <c r="D1650" s="113" t="s">
        <v>3457</v>
      </c>
      <c r="F1650" s="120">
        <v>526364</v>
      </c>
      <c r="G1650" s="85">
        <v>1</v>
      </c>
      <c r="H1650" s="126">
        <v>52636</v>
      </c>
      <c r="I1650" s="80">
        <v>579000</v>
      </c>
    </row>
    <row r="1651" spans="1:10" ht="18" customHeight="1" x14ac:dyDescent="0.3">
      <c r="A1651" s="82">
        <v>1643</v>
      </c>
      <c r="B1651" s="93">
        <v>45916</v>
      </c>
      <c r="C1651" s="83" t="s">
        <v>1974</v>
      </c>
      <c r="D1651" s="113" t="s">
        <v>1203</v>
      </c>
      <c r="F1651" s="120">
        <v>1200000</v>
      </c>
      <c r="G1651" s="85">
        <v>1</v>
      </c>
      <c r="I1651" s="80">
        <v>1200000</v>
      </c>
    </row>
    <row r="1652" spans="1:10" ht="18" customHeight="1" x14ac:dyDescent="0.3">
      <c r="A1652" s="82">
        <v>1644</v>
      </c>
      <c r="B1652" s="93">
        <v>45916</v>
      </c>
      <c r="C1652" s="83" t="s">
        <v>1438</v>
      </c>
      <c r="D1652" s="113" t="s">
        <v>2189</v>
      </c>
      <c r="F1652" s="120">
        <v>1500000</v>
      </c>
      <c r="G1652" s="85">
        <v>1</v>
      </c>
      <c r="I1652" s="80">
        <v>1500000</v>
      </c>
    </row>
    <row r="1653" spans="1:10" ht="18" customHeight="1" x14ac:dyDescent="0.3">
      <c r="A1653" s="82">
        <v>1645</v>
      </c>
      <c r="B1653" s="93">
        <v>45916</v>
      </c>
      <c r="C1653" s="83" t="s">
        <v>1448</v>
      </c>
      <c r="D1653" s="113" t="s">
        <v>2130</v>
      </c>
      <c r="F1653" s="120">
        <v>1750000</v>
      </c>
      <c r="G1653" s="85">
        <v>1</v>
      </c>
      <c r="I1653" s="80">
        <v>1750000</v>
      </c>
    </row>
    <row r="1654" spans="1:10" ht="18" customHeight="1" x14ac:dyDescent="0.3">
      <c r="A1654" s="82">
        <v>1646</v>
      </c>
      <c r="B1654" s="93">
        <v>45916</v>
      </c>
      <c r="C1654" s="83" t="s">
        <v>1015</v>
      </c>
      <c r="D1654" s="113" t="s">
        <v>1203</v>
      </c>
      <c r="F1654" s="120">
        <v>1900000</v>
      </c>
      <c r="G1654" s="85">
        <v>1</v>
      </c>
      <c r="H1654" s="126">
        <v>190000</v>
      </c>
      <c r="I1654" s="80">
        <v>2090000</v>
      </c>
    </row>
    <row r="1655" spans="1:10" ht="18" customHeight="1" x14ac:dyDescent="0.3">
      <c r="A1655" s="82">
        <v>1647</v>
      </c>
      <c r="B1655" s="93">
        <v>45916</v>
      </c>
      <c r="C1655" s="83" t="s">
        <v>1716</v>
      </c>
      <c r="D1655" s="113" t="s">
        <v>1543</v>
      </c>
      <c r="F1655" s="120">
        <v>50000</v>
      </c>
      <c r="G1655" s="85">
        <v>3</v>
      </c>
      <c r="I1655" s="80">
        <v>150000</v>
      </c>
    </row>
    <row r="1656" spans="1:10" ht="18" customHeight="1" x14ac:dyDescent="0.3">
      <c r="A1656" s="82">
        <v>1648</v>
      </c>
      <c r="B1656" s="93">
        <v>45916</v>
      </c>
      <c r="C1656" s="83" t="s">
        <v>987</v>
      </c>
      <c r="D1656" s="113" t="s">
        <v>2187</v>
      </c>
      <c r="F1656" s="120">
        <v>600000</v>
      </c>
      <c r="G1656" s="85">
        <v>1</v>
      </c>
      <c r="H1656" s="126">
        <v>60000</v>
      </c>
      <c r="I1656" s="80">
        <v>660000</v>
      </c>
    </row>
    <row r="1657" spans="1:10" ht="18" customHeight="1" x14ac:dyDescent="0.3">
      <c r="A1657" s="82">
        <v>1649</v>
      </c>
      <c r="B1657" s="93">
        <v>45916</v>
      </c>
      <c r="C1657" s="83" t="s">
        <v>1488</v>
      </c>
      <c r="D1657" s="113" t="s">
        <v>2292</v>
      </c>
      <c r="F1657" s="120">
        <v>650000</v>
      </c>
      <c r="G1657" s="85">
        <v>1</v>
      </c>
      <c r="I1657" s="80">
        <v>650000</v>
      </c>
    </row>
    <row r="1658" spans="1:10" ht="18" customHeight="1" x14ac:dyDescent="0.3">
      <c r="A1658" s="82">
        <v>1650</v>
      </c>
      <c r="B1658" s="93">
        <v>45916</v>
      </c>
      <c r="C1658" s="83" t="s">
        <v>1443</v>
      </c>
      <c r="D1658" s="113" t="s">
        <v>1125</v>
      </c>
      <c r="J1658" s="80">
        <v>-1320000</v>
      </c>
    </row>
    <row r="1659" spans="1:10" ht="18" customHeight="1" x14ac:dyDescent="0.3">
      <c r="A1659" s="82">
        <v>1651</v>
      </c>
      <c r="B1659" s="93">
        <v>45916</v>
      </c>
      <c r="C1659" s="83" t="s">
        <v>2285</v>
      </c>
      <c r="D1659" s="113" t="s">
        <v>1125</v>
      </c>
      <c r="J1659" s="80">
        <v>-579000</v>
      </c>
    </row>
    <row r="1660" spans="1:10" ht="18" customHeight="1" x14ac:dyDescent="0.3">
      <c r="A1660" s="82">
        <v>1652</v>
      </c>
      <c r="B1660" s="93">
        <v>45916</v>
      </c>
      <c r="C1660" s="83" t="s">
        <v>1488</v>
      </c>
      <c r="D1660" s="113" t="s">
        <v>1740</v>
      </c>
      <c r="J1660" s="80">
        <v>-1050000</v>
      </c>
    </row>
    <row r="1661" spans="1:10" ht="18" customHeight="1" x14ac:dyDescent="0.3">
      <c r="A1661" s="82">
        <v>1653</v>
      </c>
      <c r="B1661" s="93">
        <v>45916</v>
      </c>
      <c r="C1661" s="83" t="s">
        <v>987</v>
      </c>
      <c r="D1661" s="113" t="s">
        <v>1740</v>
      </c>
      <c r="J1661" s="80">
        <v>-660000</v>
      </c>
    </row>
    <row r="1662" spans="1:10" ht="18" customHeight="1" x14ac:dyDescent="0.3">
      <c r="A1662" s="82">
        <v>1654</v>
      </c>
      <c r="B1662" s="93">
        <v>45917</v>
      </c>
      <c r="C1662" s="83" t="s">
        <v>1467</v>
      </c>
      <c r="D1662" s="113" t="s">
        <v>1125</v>
      </c>
      <c r="J1662" s="80">
        <v>-1500000</v>
      </c>
    </row>
    <row r="1663" spans="1:10" ht="18" customHeight="1" x14ac:dyDescent="0.3">
      <c r="A1663" s="82">
        <v>1655</v>
      </c>
      <c r="B1663" s="93">
        <v>45917</v>
      </c>
      <c r="C1663" s="83" t="s">
        <v>1463</v>
      </c>
      <c r="D1663" s="113" t="s">
        <v>1740</v>
      </c>
      <c r="J1663" s="80">
        <v>-300000</v>
      </c>
    </row>
    <row r="1664" spans="1:10" ht="18" customHeight="1" x14ac:dyDescent="0.3">
      <c r="A1664" s="82">
        <v>1656</v>
      </c>
      <c r="B1664" s="93">
        <v>45917</v>
      </c>
      <c r="C1664" s="83" t="s">
        <v>1806</v>
      </c>
      <c r="D1664" s="113" t="s">
        <v>1125</v>
      </c>
      <c r="J1664" s="80">
        <v>-1210000</v>
      </c>
    </row>
    <row r="1665" spans="1:9" ht="18" customHeight="1" x14ac:dyDescent="0.3">
      <c r="A1665" s="82">
        <v>1657</v>
      </c>
      <c r="B1665" s="93">
        <v>45917</v>
      </c>
      <c r="C1665" s="83" t="s">
        <v>3565</v>
      </c>
      <c r="D1665" s="113" t="s">
        <v>3457</v>
      </c>
      <c r="F1665" s="120">
        <v>530000</v>
      </c>
      <c r="G1665" s="85">
        <v>2</v>
      </c>
      <c r="I1665" s="80">
        <v>1060000</v>
      </c>
    </row>
    <row r="1666" spans="1:9" ht="18" customHeight="1" x14ac:dyDescent="0.3">
      <c r="A1666" s="82">
        <v>1658</v>
      </c>
      <c r="B1666" s="93">
        <v>45917</v>
      </c>
      <c r="C1666" s="83" t="s">
        <v>1799</v>
      </c>
      <c r="D1666" s="113" t="s">
        <v>3457</v>
      </c>
      <c r="F1666" s="120">
        <v>526364</v>
      </c>
      <c r="G1666" s="85">
        <v>1</v>
      </c>
      <c r="H1666" s="126">
        <v>52636</v>
      </c>
      <c r="I1666" s="80">
        <v>579000</v>
      </c>
    </row>
    <row r="1667" spans="1:9" ht="18" customHeight="1" x14ac:dyDescent="0.3">
      <c r="A1667" s="82">
        <v>1659</v>
      </c>
      <c r="B1667" s="93">
        <v>45917</v>
      </c>
      <c r="C1667" s="83" t="s">
        <v>1799</v>
      </c>
      <c r="D1667" s="113" t="s">
        <v>2179</v>
      </c>
      <c r="F1667" s="120">
        <v>1000000</v>
      </c>
      <c r="G1667" s="85">
        <v>1</v>
      </c>
      <c r="H1667" s="126">
        <v>100000</v>
      </c>
      <c r="I1667" s="80">
        <v>1100000</v>
      </c>
    </row>
    <row r="1668" spans="1:9" ht="18" customHeight="1" x14ac:dyDescent="0.3">
      <c r="A1668" s="82">
        <v>1660</v>
      </c>
      <c r="B1668" s="93">
        <v>45917</v>
      </c>
      <c r="C1668" s="83" t="s">
        <v>1799</v>
      </c>
      <c r="D1668" s="113" t="s">
        <v>2181</v>
      </c>
      <c r="F1668" s="120">
        <v>130000</v>
      </c>
      <c r="G1668" s="85">
        <v>1</v>
      </c>
      <c r="H1668" s="126">
        <v>13000</v>
      </c>
      <c r="I1668" s="80">
        <v>143000</v>
      </c>
    </row>
    <row r="1669" spans="1:9" ht="18" customHeight="1" x14ac:dyDescent="0.3">
      <c r="A1669" s="82">
        <v>1661</v>
      </c>
      <c r="B1669" s="93">
        <v>45917</v>
      </c>
      <c r="C1669" s="83" t="s">
        <v>1799</v>
      </c>
      <c r="D1669" s="113" t="s">
        <v>2185</v>
      </c>
      <c r="F1669" s="120">
        <v>10000</v>
      </c>
      <c r="G1669" s="85">
        <v>2</v>
      </c>
      <c r="H1669" s="126">
        <v>2000</v>
      </c>
      <c r="I1669" s="80">
        <v>22000</v>
      </c>
    </row>
    <row r="1670" spans="1:9" ht="18" customHeight="1" x14ac:dyDescent="0.3">
      <c r="A1670" s="82">
        <v>1662</v>
      </c>
      <c r="B1670" s="93">
        <v>45917</v>
      </c>
      <c r="C1670" s="83" t="s">
        <v>1741</v>
      </c>
      <c r="D1670" s="113" t="s">
        <v>2292</v>
      </c>
      <c r="F1670" s="120">
        <v>650000</v>
      </c>
      <c r="G1670" s="85">
        <v>1</v>
      </c>
      <c r="H1670" s="126">
        <v>65000</v>
      </c>
      <c r="I1670" s="80">
        <v>715000</v>
      </c>
    </row>
    <row r="1671" spans="1:9" ht="18" customHeight="1" x14ac:dyDescent="0.3">
      <c r="A1671" s="82">
        <v>1663</v>
      </c>
      <c r="B1671" s="93">
        <v>45917</v>
      </c>
      <c r="C1671" s="83" t="s">
        <v>1741</v>
      </c>
      <c r="D1671" s="113" t="s">
        <v>2183</v>
      </c>
      <c r="F1671" s="120">
        <v>110000</v>
      </c>
      <c r="G1671" s="85">
        <v>2</v>
      </c>
      <c r="H1671" s="126">
        <v>22000</v>
      </c>
      <c r="I1671" s="80">
        <v>242000</v>
      </c>
    </row>
    <row r="1672" spans="1:9" ht="18" customHeight="1" x14ac:dyDescent="0.3">
      <c r="A1672" s="82">
        <v>1664</v>
      </c>
      <c r="B1672" s="93">
        <v>45917</v>
      </c>
      <c r="C1672" s="83" t="s">
        <v>1741</v>
      </c>
      <c r="D1672" s="113" t="s">
        <v>2183</v>
      </c>
      <c r="F1672" s="120">
        <v>75000</v>
      </c>
      <c r="G1672" s="85">
        <v>2</v>
      </c>
      <c r="H1672" s="126">
        <v>15000</v>
      </c>
      <c r="I1672" s="80">
        <v>165000</v>
      </c>
    </row>
    <row r="1673" spans="1:9" ht="18" customHeight="1" x14ac:dyDescent="0.3">
      <c r="A1673" s="82">
        <v>1665</v>
      </c>
      <c r="B1673" s="93">
        <v>45917</v>
      </c>
      <c r="C1673" s="83" t="s">
        <v>1741</v>
      </c>
      <c r="D1673" s="113" t="s">
        <v>1513</v>
      </c>
      <c r="F1673" s="120">
        <v>20000</v>
      </c>
      <c r="G1673" s="85">
        <v>1</v>
      </c>
      <c r="H1673" s="126">
        <v>2000</v>
      </c>
      <c r="I1673" s="80">
        <v>22000</v>
      </c>
    </row>
    <row r="1674" spans="1:9" ht="18" customHeight="1" x14ac:dyDescent="0.3">
      <c r="A1674" s="82">
        <v>1666</v>
      </c>
      <c r="B1674" s="93">
        <v>45917</v>
      </c>
      <c r="C1674" s="83" t="s">
        <v>1716</v>
      </c>
      <c r="D1674" s="113" t="s">
        <v>3575</v>
      </c>
      <c r="F1674" s="120">
        <v>2200000</v>
      </c>
      <c r="G1674" s="85">
        <v>1</v>
      </c>
      <c r="I1674" s="80">
        <v>2200000</v>
      </c>
    </row>
    <row r="1675" spans="1:9" ht="18" customHeight="1" x14ac:dyDescent="0.3">
      <c r="A1675" s="82">
        <v>1667</v>
      </c>
      <c r="B1675" s="93">
        <v>45917</v>
      </c>
      <c r="C1675" s="83" t="s">
        <v>1716</v>
      </c>
      <c r="D1675" s="113" t="s">
        <v>1710</v>
      </c>
      <c r="F1675" s="120">
        <v>15000</v>
      </c>
      <c r="G1675" s="85">
        <v>4</v>
      </c>
      <c r="I1675" s="80">
        <v>60000</v>
      </c>
    </row>
    <row r="1676" spans="1:9" ht="18" customHeight="1" x14ac:dyDescent="0.3">
      <c r="A1676" s="82">
        <v>1668</v>
      </c>
      <c r="B1676" s="93">
        <v>45917</v>
      </c>
      <c r="C1676" s="83" t="s">
        <v>2138</v>
      </c>
      <c r="D1676" s="113" t="s">
        <v>3457</v>
      </c>
      <c r="F1676" s="120">
        <v>540000</v>
      </c>
      <c r="G1676" s="85">
        <v>1</v>
      </c>
      <c r="I1676" s="80">
        <v>540000</v>
      </c>
    </row>
    <row r="1677" spans="1:9" ht="18" customHeight="1" x14ac:dyDescent="0.3">
      <c r="A1677" s="82">
        <v>1669</v>
      </c>
      <c r="B1677" s="93">
        <v>45917</v>
      </c>
      <c r="C1677" s="83" t="s">
        <v>2138</v>
      </c>
      <c r="D1677" s="113" t="s">
        <v>2179</v>
      </c>
      <c r="F1677" s="120">
        <v>1000000</v>
      </c>
      <c r="G1677" s="85">
        <v>1</v>
      </c>
      <c r="I1677" s="80">
        <v>1000000</v>
      </c>
    </row>
    <row r="1678" spans="1:9" ht="18" customHeight="1" x14ac:dyDescent="0.3">
      <c r="A1678" s="82">
        <v>1670</v>
      </c>
      <c r="B1678" s="93">
        <v>45917</v>
      </c>
      <c r="C1678" s="83" t="s">
        <v>2138</v>
      </c>
      <c r="D1678" s="113" t="s">
        <v>2184</v>
      </c>
      <c r="F1678" s="120">
        <v>35000</v>
      </c>
      <c r="G1678" s="85">
        <v>1</v>
      </c>
      <c r="I1678" s="80">
        <v>35000</v>
      </c>
    </row>
    <row r="1679" spans="1:9" ht="18" customHeight="1" x14ac:dyDescent="0.3">
      <c r="A1679" s="82">
        <v>1671</v>
      </c>
      <c r="B1679" s="93">
        <v>45917</v>
      </c>
      <c r="C1679" s="83" t="s">
        <v>2141</v>
      </c>
      <c r="D1679" s="113" t="s">
        <v>1711</v>
      </c>
      <c r="F1679" s="120">
        <v>150000</v>
      </c>
      <c r="G1679" s="85">
        <v>3</v>
      </c>
      <c r="I1679" s="80">
        <v>450000</v>
      </c>
    </row>
    <row r="1680" spans="1:9" ht="18" customHeight="1" x14ac:dyDescent="0.3">
      <c r="A1680" s="82">
        <v>1672</v>
      </c>
      <c r="B1680" s="93">
        <v>45917</v>
      </c>
      <c r="C1680" s="83" t="s">
        <v>1665</v>
      </c>
      <c r="D1680" s="113" t="s">
        <v>2283</v>
      </c>
      <c r="F1680" s="120">
        <v>1600000</v>
      </c>
      <c r="G1680" s="85">
        <v>1</v>
      </c>
      <c r="H1680" s="126">
        <v>160000</v>
      </c>
      <c r="I1680" s="80">
        <v>1760000</v>
      </c>
    </row>
    <row r="1681" spans="1:10" ht="18" customHeight="1" x14ac:dyDescent="0.3">
      <c r="A1681" s="82">
        <v>1673</v>
      </c>
      <c r="B1681" s="93">
        <v>45918</v>
      </c>
      <c r="C1681" s="83" t="s">
        <v>1974</v>
      </c>
      <c r="D1681" s="113" t="s">
        <v>1125</v>
      </c>
      <c r="J1681" s="80">
        <v>-1200000</v>
      </c>
    </row>
    <row r="1682" spans="1:10" ht="18" customHeight="1" x14ac:dyDescent="0.3">
      <c r="A1682" s="82">
        <v>1674</v>
      </c>
      <c r="B1682" s="93">
        <v>45918</v>
      </c>
      <c r="C1682" s="83" t="s">
        <v>1393</v>
      </c>
      <c r="D1682" s="113" t="s">
        <v>3575</v>
      </c>
      <c r="F1682" s="120">
        <v>900000</v>
      </c>
      <c r="G1682" s="85">
        <v>1</v>
      </c>
      <c r="I1682" s="80">
        <v>900000</v>
      </c>
    </row>
    <row r="1683" spans="1:10" ht="18" customHeight="1" x14ac:dyDescent="0.3">
      <c r="A1683" s="82">
        <v>1675</v>
      </c>
      <c r="B1683" s="93">
        <v>45918</v>
      </c>
      <c r="C1683" s="83" t="s">
        <v>1026</v>
      </c>
      <c r="D1683" s="113" t="s">
        <v>2798</v>
      </c>
      <c r="F1683" s="120">
        <v>450000</v>
      </c>
      <c r="G1683" s="85">
        <v>1</v>
      </c>
      <c r="I1683" s="80">
        <v>450000</v>
      </c>
    </row>
    <row r="1684" spans="1:10" ht="18" customHeight="1" x14ac:dyDescent="0.3">
      <c r="A1684" s="82">
        <v>1676</v>
      </c>
      <c r="B1684" s="93">
        <v>45918</v>
      </c>
      <c r="C1684" s="83" t="s">
        <v>1026</v>
      </c>
      <c r="D1684" s="113" t="s">
        <v>2176</v>
      </c>
      <c r="F1684" s="120">
        <v>70000</v>
      </c>
      <c r="G1684" s="85">
        <v>1</v>
      </c>
      <c r="I1684" s="80">
        <v>70000</v>
      </c>
    </row>
    <row r="1685" spans="1:10" ht="18" customHeight="1" x14ac:dyDescent="0.3">
      <c r="A1685" s="82">
        <v>1677</v>
      </c>
      <c r="B1685" s="93">
        <v>45918</v>
      </c>
      <c r="C1685" s="83" t="s">
        <v>1461</v>
      </c>
      <c r="D1685" s="113" t="s">
        <v>2673</v>
      </c>
      <c r="F1685" s="120">
        <v>200000</v>
      </c>
      <c r="G1685" s="85">
        <v>1</v>
      </c>
      <c r="H1685" s="126">
        <v>20000</v>
      </c>
      <c r="I1685" s="80">
        <v>220000</v>
      </c>
    </row>
    <row r="1686" spans="1:10" ht="18" customHeight="1" x14ac:dyDescent="0.3">
      <c r="A1686" s="82">
        <v>1678</v>
      </c>
      <c r="B1686" s="93">
        <v>45918</v>
      </c>
      <c r="C1686" s="83" t="s">
        <v>1467</v>
      </c>
      <c r="D1686" s="113" t="s">
        <v>1201</v>
      </c>
      <c r="F1686" s="120">
        <v>1100000</v>
      </c>
      <c r="G1686" s="85">
        <v>1</v>
      </c>
      <c r="I1686" s="80">
        <v>1100000</v>
      </c>
    </row>
    <row r="1687" spans="1:10" ht="18" customHeight="1" x14ac:dyDescent="0.3">
      <c r="A1687" s="82">
        <v>1679</v>
      </c>
      <c r="B1687" s="93">
        <v>45918</v>
      </c>
      <c r="C1687" s="83" t="s">
        <v>3113</v>
      </c>
      <c r="D1687" s="113" t="s">
        <v>2037</v>
      </c>
      <c r="F1687" s="120">
        <v>1000000</v>
      </c>
      <c r="G1687" s="85">
        <v>1</v>
      </c>
      <c r="H1687" s="126">
        <v>100000</v>
      </c>
      <c r="I1687" s="80">
        <v>1100000</v>
      </c>
    </row>
    <row r="1688" spans="1:10" ht="18" customHeight="1" x14ac:dyDescent="0.3">
      <c r="A1688" s="82">
        <v>1680</v>
      </c>
      <c r="B1688" s="93">
        <v>45918</v>
      </c>
      <c r="C1688" s="83" t="s">
        <v>1925</v>
      </c>
      <c r="D1688" s="113" t="s">
        <v>3035</v>
      </c>
      <c r="F1688" s="120">
        <v>1000000</v>
      </c>
      <c r="G1688" s="85">
        <v>1</v>
      </c>
      <c r="I1688" s="80">
        <v>1000000</v>
      </c>
    </row>
    <row r="1689" spans="1:10" ht="18" customHeight="1" x14ac:dyDescent="0.3">
      <c r="A1689" s="82">
        <v>1681</v>
      </c>
      <c r="B1689" s="93">
        <v>45918</v>
      </c>
      <c r="C1689" s="83" t="s">
        <v>1925</v>
      </c>
      <c r="D1689" s="113" t="s">
        <v>2897</v>
      </c>
      <c r="F1689" s="120">
        <v>50000</v>
      </c>
      <c r="G1689" s="85">
        <v>1</v>
      </c>
      <c r="I1689" s="80">
        <v>50000</v>
      </c>
    </row>
    <row r="1690" spans="1:10" ht="18" customHeight="1" x14ac:dyDescent="0.3">
      <c r="A1690" s="82">
        <v>1682</v>
      </c>
      <c r="B1690" s="93">
        <v>45918</v>
      </c>
      <c r="C1690" s="83" t="s">
        <v>3442</v>
      </c>
      <c r="D1690" s="113" t="s">
        <v>3587</v>
      </c>
      <c r="F1690" s="120">
        <v>300000</v>
      </c>
      <c r="G1690" s="85">
        <v>1</v>
      </c>
      <c r="I1690" s="80">
        <v>300000</v>
      </c>
    </row>
    <row r="1691" spans="1:10" ht="18" customHeight="1" x14ac:dyDescent="0.3">
      <c r="A1691" s="82">
        <v>1683</v>
      </c>
      <c r="B1691" s="93">
        <v>45918</v>
      </c>
      <c r="C1691" s="83" t="s">
        <v>1438</v>
      </c>
      <c r="D1691" s="113" t="s">
        <v>2021</v>
      </c>
      <c r="F1691" s="120">
        <v>1500000</v>
      </c>
      <c r="G1691" s="85">
        <v>1</v>
      </c>
      <c r="I1691" s="80">
        <v>1500000</v>
      </c>
    </row>
    <row r="1692" spans="1:10" ht="18" customHeight="1" x14ac:dyDescent="0.3">
      <c r="A1692" s="82">
        <v>1684</v>
      </c>
      <c r="B1692" s="93">
        <v>45918</v>
      </c>
      <c r="C1692" s="83" t="s">
        <v>1438</v>
      </c>
      <c r="D1692" s="113" t="s">
        <v>3584</v>
      </c>
      <c r="F1692" s="120">
        <v>130000</v>
      </c>
      <c r="G1692" s="85">
        <v>1</v>
      </c>
      <c r="I1692" s="80">
        <v>130000</v>
      </c>
    </row>
    <row r="1693" spans="1:10" ht="18" customHeight="1" x14ac:dyDescent="0.3">
      <c r="A1693" s="82">
        <v>1685</v>
      </c>
      <c r="B1693" s="93">
        <v>45918</v>
      </c>
      <c r="C1693" s="83" t="s">
        <v>1438</v>
      </c>
      <c r="D1693" s="113" t="s">
        <v>3575</v>
      </c>
      <c r="F1693" s="120">
        <v>2200000</v>
      </c>
      <c r="G1693" s="85">
        <v>1</v>
      </c>
      <c r="I1693" s="80">
        <v>2200000</v>
      </c>
    </row>
    <row r="1694" spans="1:10" ht="18" customHeight="1" x14ac:dyDescent="0.3">
      <c r="A1694" s="82">
        <v>1686</v>
      </c>
      <c r="B1694" s="93">
        <v>45918</v>
      </c>
      <c r="C1694" s="83" t="s">
        <v>1741</v>
      </c>
      <c r="D1694" s="113" t="s">
        <v>3581</v>
      </c>
      <c r="F1694" s="120">
        <v>260000</v>
      </c>
      <c r="G1694" s="85">
        <v>1</v>
      </c>
      <c r="H1694" s="126">
        <v>26000</v>
      </c>
      <c r="I1694" s="80">
        <v>286000</v>
      </c>
    </row>
    <row r="1695" spans="1:10" ht="18" customHeight="1" x14ac:dyDescent="0.3">
      <c r="A1695" s="82">
        <v>1687</v>
      </c>
      <c r="B1695" s="93">
        <v>45918</v>
      </c>
      <c r="C1695" s="83" t="s">
        <v>2802</v>
      </c>
      <c r="D1695" s="113" t="s">
        <v>1529</v>
      </c>
      <c r="F1695" s="120">
        <v>450000</v>
      </c>
      <c r="G1695" s="85">
        <v>1</v>
      </c>
      <c r="I1695" s="80">
        <v>450000</v>
      </c>
    </row>
    <row r="1696" spans="1:10" ht="18" customHeight="1" x14ac:dyDescent="0.3">
      <c r="A1696" s="82">
        <v>1688</v>
      </c>
      <c r="B1696" s="93">
        <v>45918</v>
      </c>
      <c r="C1696" s="83" t="s">
        <v>3108</v>
      </c>
      <c r="D1696" s="113" t="s">
        <v>2189</v>
      </c>
      <c r="F1696" s="120">
        <v>1500000</v>
      </c>
      <c r="G1696" s="85">
        <v>1</v>
      </c>
      <c r="I1696" s="80">
        <v>1500000</v>
      </c>
    </row>
    <row r="1697" spans="1:10" ht="18" customHeight="1" x14ac:dyDescent="0.3">
      <c r="A1697" s="82">
        <v>1689</v>
      </c>
      <c r="B1697" s="93">
        <v>45918</v>
      </c>
      <c r="C1697" s="83" t="s">
        <v>2697</v>
      </c>
      <c r="D1697" s="113" t="s">
        <v>1555</v>
      </c>
      <c r="F1697" s="120">
        <v>1000000</v>
      </c>
      <c r="G1697" s="85">
        <v>1</v>
      </c>
      <c r="H1697" s="126">
        <v>100000</v>
      </c>
      <c r="I1697" s="80">
        <v>1100000</v>
      </c>
    </row>
    <row r="1698" spans="1:10" ht="18" customHeight="1" x14ac:dyDescent="0.3">
      <c r="A1698" s="82">
        <v>1690</v>
      </c>
      <c r="B1698" s="93">
        <v>45918</v>
      </c>
      <c r="C1698" s="83" t="s">
        <v>2697</v>
      </c>
      <c r="D1698" s="113" t="s">
        <v>1731</v>
      </c>
      <c r="F1698" s="120">
        <v>450000</v>
      </c>
      <c r="G1698" s="85">
        <v>1</v>
      </c>
      <c r="H1698" s="126">
        <v>45000</v>
      </c>
      <c r="I1698" s="80">
        <v>495000</v>
      </c>
    </row>
    <row r="1699" spans="1:10" ht="18" customHeight="1" x14ac:dyDescent="0.3">
      <c r="A1699" s="82">
        <v>1691</v>
      </c>
      <c r="B1699" s="93">
        <v>45918</v>
      </c>
      <c r="C1699" s="83" t="s">
        <v>2312</v>
      </c>
      <c r="D1699" s="113" t="s">
        <v>1490</v>
      </c>
      <c r="F1699" s="120">
        <v>350000</v>
      </c>
      <c r="G1699" s="85">
        <v>2</v>
      </c>
      <c r="H1699" s="126" t="s">
        <v>3620</v>
      </c>
      <c r="I1699" s="80">
        <v>770000</v>
      </c>
    </row>
    <row r="1700" spans="1:10" ht="18" customHeight="1" x14ac:dyDescent="0.3">
      <c r="A1700" s="82">
        <v>1692</v>
      </c>
      <c r="B1700" s="93">
        <v>45918</v>
      </c>
      <c r="C1700" s="83" t="s">
        <v>3108</v>
      </c>
      <c r="D1700" s="113" t="s">
        <v>1125</v>
      </c>
      <c r="J1700" s="80">
        <v>-1500000</v>
      </c>
    </row>
    <row r="1701" spans="1:10" ht="18" customHeight="1" x14ac:dyDescent="0.3">
      <c r="A1701" s="82">
        <v>1693</v>
      </c>
      <c r="B1701" s="93">
        <v>45918</v>
      </c>
      <c r="C1701" s="83" t="s">
        <v>1448</v>
      </c>
      <c r="D1701" s="113" t="s">
        <v>1125</v>
      </c>
      <c r="J1701" s="80">
        <v>-1750000</v>
      </c>
    </row>
    <row r="1702" spans="1:10" ht="18" customHeight="1" x14ac:dyDescent="0.3">
      <c r="A1702" s="82">
        <v>1694</v>
      </c>
      <c r="B1702" s="93">
        <v>45918</v>
      </c>
      <c r="C1702" s="83" t="s">
        <v>2141</v>
      </c>
      <c r="D1702" s="113" t="s">
        <v>1125</v>
      </c>
      <c r="J1702" s="80">
        <v>-450000</v>
      </c>
    </row>
    <row r="1703" spans="1:10" ht="18" customHeight="1" x14ac:dyDescent="0.3">
      <c r="A1703" s="82">
        <v>1695</v>
      </c>
      <c r="B1703" s="93">
        <v>45918</v>
      </c>
      <c r="C1703" s="83" t="s">
        <v>3442</v>
      </c>
      <c r="D1703" s="113" t="s">
        <v>1125</v>
      </c>
      <c r="J1703" s="80">
        <v>-300000</v>
      </c>
    </row>
    <row r="1704" spans="1:10" ht="18" customHeight="1" x14ac:dyDescent="0.3">
      <c r="A1704" s="82">
        <v>1696</v>
      </c>
      <c r="B1704" s="93">
        <v>45918</v>
      </c>
      <c r="C1704" s="83" t="s">
        <v>3565</v>
      </c>
      <c r="D1704" s="113" t="s">
        <v>1125</v>
      </c>
      <c r="J1704" s="80">
        <v>-1060000</v>
      </c>
    </row>
    <row r="1705" spans="1:10" ht="18" customHeight="1" x14ac:dyDescent="0.3">
      <c r="A1705" s="82">
        <v>1697</v>
      </c>
      <c r="B1705" s="93">
        <v>45919</v>
      </c>
      <c r="C1705" s="83" t="s">
        <v>1082</v>
      </c>
      <c r="D1705" s="113" t="s">
        <v>1125</v>
      </c>
      <c r="J1705" s="80">
        <v>-1550000</v>
      </c>
    </row>
    <row r="1706" spans="1:10" ht="18" customHeight="1" x14ac:dyDescent="0.3">
      <c r="A1706" s="82">
        <v>1698</v>
      </c>
      <c r="B1706" s="93">
        <v>45919</v>
      </c>
      <c r="C1706" s="83" t="s">
        <v>1082</v>
      </c>
      <c r="D1706" s="113" t="s">
        <v>2176</v>
      </c>
      <c r="F1706" s="120">
        <v>60000</v>
      </c>
      <c r="G1706" s="85">
        <v>1</v>
      </c>
      <c r="I1706" s="80">
        <v>60000</v>
      </c>
    </row>
    <row r="1707" spans="1:10" ht="18" customHeight="1" x14ac:dyDescent="0.3">
      <c r="A1707" s="82">
        <v>1699</v>
      </c>
      <c r="B1707" s="93">
        <v>45919</v>
      </c>
      <c r="C1707" s="83" t="s">
        <v>1393</v>
      </c>
      <c r="D1707" s="113" t="s">
        <v>1737</v>
      </c>
      <c r="F1707" s="120">
        <v>450000</v>
      </c>
      <c r="G1707" s="85">
        <v>1</v>
      </c>
      <c r="I1707" s="80">
        <v>450000</v>
      </c>
    </row>
    <row r="1708" spans="1:10" ht="18" customHeight="1" x14ac:dyDescent="0.3">
      <c r="A1708" s="82">
        <v>1700</v>
      </c>
      <c r="B1708" s="93">
        <v>45919</v>
      </c>
      <c r="C1708" s="83" t="s">
        <v>1018</v>
      </c>
      <c r="D1708" s="113" t="s">
        <v>3575</v>
      </c>
      <c r="F1708" s="120">
        <v>2000000</v>
      </c>
      <c r="G1708" s="85">
        <v>1</v>
      </c>
      <c r="I1708" s="80">
        <v>2000000</v>
      </c>
    </row>
    <row r="1709" spans="1:10" ht="18" customHeight="1" x14ac:dyDescent="0.3">
      <c r="A1709" s="82">
        <v>1701</v>
      </c>
      <c r="B1709" s="93">
        <v>45919</v>
      </c>
      <c r="C1709" s="83" t="s">
        <v>2735</v>
      </c>
      <c r="D1709" s="113" t="s">
        <v>3614</v>
      </c>
      <c r="F1709" s="120">
        <v>250000</v>
      </c>
      <c r="G1709" s="85">
        <v>1</v>
      </c>
      <c r="I1709" s="80">
        <v>250000</v>
      </c>
    </row>
    <row r="1710" spans="1:10" ht="18" customHeight="1" x14ac:dyDescent="0.3">
      <c r="A1710" s="82">
        <v>1702</v>
      </c>
      <c r="B1710" s="93">
        <v>45919</v>
      </c>
      <c r="C1710" s="83" t="s">
        <v>1018</v>
      </c>
      <c r="D1710" s="113" t="s">
        <v>3616</v>
      </c>
      <c r="J1710" s="80">
        <v>-2000000</v>
      </c>
    </row>
    <row r="1711" spans="1:10" ht="18" customHeight="1" x14ac:dyDescent="0.3">
      <c r="A1711" s="82">
        <v>1703</v>
      </c>
      <c r="B1711" s="93">
        <v>45919</v>
      </c>
      <c r="C1711" s="83" t="s">
        <v>2802</v>
      </c>
      <c r="D1711" s="113" t="s">
        <v>1125</v>
      </c>
      <c r="J1711" s="80">
        <v>-450000</v>
      </c>
    </row>
    <row r="1712" spans="1:10" ht="18" customHeight="1" x14ac:dyDescent="0.3">
      <c r="A1712" s="82">
        <v>1704</v>
      </c>
      <c r="B1712" s="93">
        <v>45919</v>
      </c>
      <c r="C1712" s="83" t="s">
        <v>3113</v>
      </c>
      <c r="D1712" s="113" t="s">
        <v>1125</v>
      </c>
      <c r="J1712" s="80">
        <v>-1100000</v>
      </c>
    </row>
    <row r="1713" spans="1:10" ht="18" customHeight="1" x14ac:dyDescent="0.3">
      <c r="A1713" s="82">
        <v>1705</v>
      </c>
      <c r="B1713" s="93">
        <v>45919</v>
      </c>
      <c r="C1713" s="83" t="s">
        <v>1053</v>
      </c>
      <c r="D1713" s="113" t="s">
        <v>1125</v>
      </c>
      <c r="J1713" s="80">
        <v>-1550000</v>
      </c>
    </row>
    <row r="1714" spans="1:10" ht="18" customHeight="1" x14ac:dyDescent="0.3">
      <c r="A1714" s="82">
        <v>1706</v>
      </c>
      <c r="B1714" s="93">
        <v>45919</v>
      </c>
      <c r="C1714" s="83" t="s">
        <v>2697</v>
      </c>
      <c r="D1714" s="113" t="s">
        <v>1125</v>
      </c>
      <c r="J1714" s="80">
        <v>-1595000</v>
      </c>
    </row>
    <row r="1715" spans="1:10" ht="18" customHeight="1" x14ac:dyDescent="0.3">
      <c r="A1715" s="82">
        <v>1707</v>
      </c>
      <c r="B1715" s="93">
        <v>45919</v>
      </c>
      <c r="C1715" s="83" t="s">
        <v>2312</v>
      </c>
      <c r="D1715" s="113" t="s">
        <v>1125</v>
      </c>
      <c r="J1715" s="80">
        <v>-770000</v>
      </c>
    </row>
    <row r="1716" spans="1:10" ht="18" customHeight="1" x14ac:dyDescent="0.3">
      <c r="A1716" s="82">
        <v>1708</v>
      </c>
      <c r="B1716" s="93">
        <v>45920</v>
      </c>
      <c r="C1716" s="83" t="s">
        <v>2735</v>
      </c>
      <c r="D1716" s="113" t="s">
        <v>1125</v>
      </c>
      <c r="J1716" s="80">
        <v>-250000</v>
      </c>
    </row>
    <row r="1717" spans="1:10" ht="18" customHeight="1" x14ac:dyDescent="0.3">
      <c r="A1717" s="82">
        <v>1709</v>
      </c>
      <c r="B1717" s="93">
        <v>45920</v>
      </c>
      <c r="C1717" s="83" t="s">
        <v>1925</v>
      </c>
      <c r="D1717" s="113" t="s">
        <v>1125</v>
      </c>
      <c r="J1717" s="80">
        <v>-1050000</v>
      </c>
    </row>
    <row r="1718" spans="1:10" ht="18" customHeight="1" x14ac:dyDescent="0.3">
      <c r="A1718" s="82">
        <v>1710</v>
      </c>
      <c r="B1718" s="93">
        <v>45920</v>
      </c>
      <c r="C1718" s="83" t="s">
        <v>1784</v>
      </c>
      <c r="D1718" s="113" t="s">
        <v>1125</v>
      </c>
      <c r="J1718" s="80">
        <v>-3875000</v>
      </c>
    </row>
    <row r="1719" spans="1:10" ht="18" customHeight="1" x14ac:dyDescent="0.3">
      <c r="A1719" s="82">
        <v>1711</v>
      </c>
      <c r="B1719" s="93">
        <v>45920</v>
      </c>
      <c r="C1719" s="83" t="s">
        <v>1803</v>
      </c>
      <c r="D1719" s="113" t="s">
        <v>1490</v>
      </c>
      <c r="F1719" s="120">
        <v>350000</v>
      </c>
      <c r="G1719" s="85">
        <v>1</v>
      </c>
      <c r="I1719" s="80">
        <v>350000</v>
      </c>
    </row>
    <row r="1720" spans="1:10" ht="18" customHeight="1" x14ac:dyDescent="0.3">
      <c r="A1720" s="82">
        <v>1712</v>
      </c>
      <c r="B1720" s="93">
        <v>45922</v>
      </c>
      <c r="C1720" s="83" t="s">
        <v>1665</v>
      </c>
      <c r="D1720" s="113" t="s">
        <v>1125</v>
      </c>
      <c r="J1720" s="80">
        <v>-1760000</v>
      </c>
    </row>
    <row r="1721" spans="1:10" ht="18" customHeight="1" x14ac:dyDescent="0.3">
      <c r="A1721" s="82">
        <v>1713</v>
      </c>
      <c r="B1721" s="93">
        <v>45922</v>
      </c>
      <c r="C1721" s="83" t="s">
        <v>1431</v>
      </c>
      <c r="D1721" s="113" t="s">
        <v>1203</v>
      </c>
      <c r="F1721" s="120">
        <v>1300000</v>
      </c>
      <c r="G1721" s="85">
        <v>1</v>
      </c>
      <c r="H1721" s="126" t="s">
        <v>3136</v>
      </c>
      <c r="I1721" s="80">
        <v>1430000</v>
      </c>
    </row>
    <row r="1722" spans="1:10" ht="18" customHeight="1" x14ac:dyDescent="0.3">
      <c r="A1722" s="82">
        <v>1714</v>
      </c>
      <c r="B1722" s="93">
        <v>45922</v>
      </c>
      <c r="C1722" s="83" t="s">
        <v>1971</v>
      </c>
      <c r="D1722" s="113" t="s">
        <v>2173</v>
      </c>
      <c r="F1722" s="120">
        <v>1500000</v>
      </c>
      <c r="G1722" s="85">
        <v>1</v>
      </c>
      <c r="H1722" s="126">
        <v>150000</v>
      </c>
      <c r="I1722" s="80">
        <v>1650000</v>
      </c>
    </row>
    <row r="1723" spans="1:10" ht="18" customHeight="1" x14ac:dyDescent="0.3">
      <c r="A1723" s="82">
        <v>1715</v>
      </c>
      <c r="B1723" s="93">
        <v>45922</v>
      </c>
      <c r="C1723" s="83" t="s">
        <v>1971</v>
      </c>
      <c r="D1723" s="113" t="s">
        <v>2174</v>
      </c>
      <c r="F1723" s="120">
        <v>0</v>
      </c>
      <c r="G1723" s="85">
        <v>1</v>
      </c>
      <c r="I1723" s="80">
        <v>0</v>
      </c>
    </row>
    <row r="1724" spans="1:10" ht="18" customHeight="1" x14ac:dyDescent="0.3">
      <c r="A1724" s="82">
        <v>1716</v>
      </c>
      <c r="B1724" s="93">
        <v>45922</v>
      </c>
      <c r="C1724" s="83" t="s">
        <v>1574</v>
      </c>
      <c r="D1724" s="113" t="s">
        <v>2181</v>
      </c>
      <c r="F1724" s="120">
        <v>130000</v>
      </c>
      <c r="G1724" s="85">
        <v>1</v>
      </c>
      <c r="H1724" s="126">
        <v>13000</v>
      </c>
      <c r="I1724" s="80">
        <v>143000</v>
      </c>
    </row>
    <row r="1725" spans="1:10" ht="18" customHeight="1" x14ac:dyDescent="0.3">
      <c r="A1725" s="82">
        <v>1717</v>
      </c>
      <c r="B1725" s="93">
        <v>45922</v>
      </c>
      <c r="C1725" s="83" t="s">
        <v>1461</v>
      </c>
      <c r="D1725" s="113" t="s">
        <v>1856</v>
      </c>
      <c r="F1725" s="120">
        <v>3500000</v>
      </c>
      <c r="G1725" s="85">
        <v>1</v>
      </c>
      <c r="H1725" s="126">
        <v>350000</v>
      </c>
      <c r="I1725" s="80">
        <v>3850000</v>
      </c>
    </row>
    <row r="1726" spans="1:10" ht="18" customHeight="1" x14ac:dyDescent="0.3">
      <c r="A1726" s="82">
        <v>1718</v>
      </c>
      <c r="B1726" s="93">
        <v>45922</v>
      </c>
      <c r="C1726" s="83" t="s">
        <v>1436</v>
      </c>
      <c r="D1726" s="113" t="s">
        <v>1490</v>
      </c>
      <c r="F1726" s="120">
        <v>350000</v>
      </c>
      <c r="G1726" s="85">
        <v>1</v>
      </c>
      <c r="I1726" s="80">
        <v>350000</v>
      </c>
    </row>
    <row r="1727" spans="1:10" ht="18" customHeight="1" x14ac:dyDescent="0.3">
      <c r="A1727" s="82">
        <v>1719</v>
      </c>
      <c r="B1727" s="93">
        <v>45922</v>
      </c>
      <c r="C1727" s="83" t="s">
        <v>2403</v>
      </c>
      <c r="D1727" s="113" t="s">
        <v>1203</v>
      </c>
      <c r="F1727" s="120">
        <v>1900000</v>
      </c>
      <c r="G1727" s="85">
        <v>1</v>
      </c>
      <c r="H1727" s="126">
        <v>190000</v>
      </c>
      <c r="I1727" s="80">
        <v>2090000</v>
      </c>
    </row>
    <row r="1728" spans="1:10" ht="18" customHeight="1" x14ac:dyDescent="0.3">
      <c r="A1728" s="82">
        <v>1720</v>
      </c>
      <c r="B1728" s="93">
        <v>45922</v>
      </c>
      <c r="C1728" s="83" t="s">
        <v>2403</v>
      </c>
      <c r="D1728" s="113" t="s">
        <v>2673</v>
      </c>
      <c r="F1728" s="120">
        <v>100000</v>
      </c>
      <c r="G1728" s="85">
        <v>1</v>
      </c>
      <c r="H1728" s="126">
        <v>10000</v>
      </c>
      <c r="I1728" s="80">
        <v>110000</v>
      </c>
    </row>
    <row r="1729" spans="1:10" ht="18" customHeight="1" x14ac:dyDescent="0.3">
      <c r="A1729" s="82">
        <v>1721</v>
      </c>
      <c r="B1729" s="93">
        <v>45922</v>
      </c>
      <c r="C1729" s="83" t="s">
        <v>2403</v>
      </c>
      <c r="D1729" s="113" t="s">
        <v>1555</v>
      </c>
      <c r="F1729" s="120">
        <v>1200000</v>
      </c>
      <c r="G1729" s="85">
        <v>1</v>
      </c>
      <c r="H1729" s="126">
        <v>120000</v>
      </c>
      <c r="I1729" s="80">
        <v>1320000</v>
      </c>
    </row>
    <row r="1730" spans="1:10" ht="18" customHeight="1" x14ac:dyDescent="0.3">
      <c r="A1730" s="82">
        <v>1722</v>
      </c>
      <c r="B1730" s="93">
        <v>45922</v>
      </c>
      <c r="C1730" s="83" t="s">
        <v>1026</v>
      </c>
      <c r="D1730" s="113" t="s">
        <v>2173</v>
      </c>
      <c r="F1730" s="120">
        <v>1500000</v>
      </c>
      <c r="G1730" s="85">
        <v>1</v>
      </c>
      <c r="I1730" s="80">
        <v>1500000</v>
      </c>
    </row>
    <row r="1731" spans="1:10" ht="18" customHeight="1" x14ac:dyDescent="0.3">
      <c r="A1731" s="82">
        <v>1723</v>
      </c>
      <c r="B1731" s="93">
        <v>45922</v>
      </c>
      <c r="C1731" s="83" t="s">
        <v>1026</v>
      </c>
      <c r="D1731" s="113" t="s">
        <v>2174</v>
      </c>
      <c r="F1731" s="120">
        <v>50000</v>
      </c>
      <c r="G1731" s="85">
        <v>1</v>
      </c>
      <c r="I1731" s="80">
        <v>50000</v>
      </c>
    </row>
    <row r="1732" spans="1:10" ht="18" customHeight="1" x14ac:dyDescent="0.3">
      <c r="A1732" s="82">
        <v>1724</v>
      </c>
      <c r="B1732" s="93">
        <v>45922</v>
      </c>
      <c r="C1732" s="83" t="s">
        <v>1971</v>
      </c>
      <c r="D1732" s="113" t="s">
        <v>1740</v>
      </c>
      <c r="J1732" s="80">
        <v>-1650000</v>
      </c>
    </row>
    <row r="1733" spans="1:10" ht="18" customHeight="1" x14ac:dyDescent="0.3">
      <c r="A1733" s="82">
        <v>1725</v>
      </c>
      <c r="B1733" s="93">
        <v>45922</v>
      </c>
      <c r="C1733" s="83" t="s">
        <v>1436</v>
      </c>
      <c r="D1733" s="113" t="s">
        <v>1740</v>
      </c>
      <c r="J1733" s="80">
        <v>-350000</v>
      </c>
    </row>
    <row r="1734" spans="1:10" ht="18" customHeight="1" x14ac:dyDescent="0.3">
      <c r="A1734" s="82">
        <v>1726</v>
      </c>
      <c r="B1734" s="93">
        <v>45922</v>
      </c>
      <c r="C1734" s="83" t="s">
        <v>2991</v>
      </c>
      <c r="D1734" s="113" t="s">
        <v>1740</v>
      </c>
      <c r="J1734" s="80">
        <v>-1650000</v>
      </c>
    </row>
    <row r="1735" spans="1:10" ht="18" customHeight="1" x14ac:dyDescent="0.3">
      <c r="A1735" s="82">
        <v>1727</v>
      </c>
      <c r="B1735" s="93">
        <v>45922</v>
      </c>
      <c r="C1735" s="83" t="s">
        <v>1082</v>
      </c>
      <c r="D1735" s="113" t="s">
        <v>1740</v>
      </c>
      <c r="J1735" s="80">
        <v>-60000</v>
      </c>
    </row>
    <row r="1736" spans="1:10" ht="18" customHeight="1" x14ac:dyDescent="0.3">
      <c r="A1736" s="82">
        <v>1728</v>
      </c>
      <c r="B1736" s="93">
        <v>45923</v>
      </c>
      <c r="C1736" s="83" t="s">
        <v>2403</v>
      </c>
      <c r="D1736" s="113" t="s">
        <v>1125</v>
      </c>
      <c r="J1736" s="80">
        <v>-3520000</v>
      </c>
    </row>
    <row r="1737" spans="1:10" ht="18" customHeight="1" x14ac:dyDescent="0.3">
      <c r="A1737" s="82">
        <v>1729</v>
      </c>
      <c r="B1737" s="93">
        <v>45923</v>
      </c>
      <c r="C1737" s="83" t="s">
        <v>1053</v>
      </c>
      <c r="D1737" s="113" t="s">
        <v>2195</v>
      </c>
      <c r="F1737" s="120">
        <v>1800000</v>
      </c>
      <c r="G1737" s="85">
        <v>1</v>
      </c>
      <c r="I1737" s="80">
        <v>1800000</v>
      </c>
    </row>
    <row r="1738" spans="1:10" ht="18" customHeight="1" x14ac:dyDescent="0.3">
      <c r="A1738" s="82">
        <v>1730</v>
      </c>
      <c r="B1738" s="93">
        <v>45923</v>
      </c>
      <c r="C1738" s="83" t="s">
        <v>1053</v>
      </c>
      <c r="D1738" s="113" t="s">
        <v>2174</v>
      </c>
      <c r="F1738" s="120">
        <v>50000</v>
      </c>
      <c r="G1738" s="85">
        <v>1</v>
      </c>
      <c r="I1738" s="80">
        <v>50000</v>
      </c>
    </row>
    <row r="1739" spans="1:10" ht="18" customHeight="1" x14ac:dyDescent="0.3">
      <c r="A1739" s="82">
        <v>1731</v>
      </c>
      <c r="B1739" s="93">
        <v>45923</v>
      </c>
      <c r="C1739" s="83" t="s">
        <v>1018</v>
      </c>
      <c r="D1739" s="113" t="s">
        <v>3575</v>
      </c>
      <c r="F1739" s="120">
        <v>2200000</v>
      </c>
      <c r="G1739" s="85">
        <v>1</v>
      </c>
      <c r="I1739" s="80">
        <v>2200000</v>
      </c>
    </row>
    <row r="1740" spans="1:10" ht="18" customHeight="1" x14ac:dyDescent="0.3">
      <c r="A1740" s="82">
        <v>1732</v>
      </c>
      <c r="B1740" s="93">
        <v>45923</v>
      </c>
      <c r="C1740" s="83" t="s">
        <v>1007</v>
      </c>
      <c r="D1740" s="113" t="s">
        <v>1529</v>
      </c>
      <c r="F1740" s="120">
        <v>200000</v>
      </c>
      <c r="G1740" s="85">
        <v>1</v>
      </c>
      <c r="I1740" s="80">
        <v>200000</v>
      </c>
    </row>
    <row r="1741" spans="1:10" ht="18" customHeight="1" x14ac:dyDescent="0.3">
      <c r="A1741" s="82">
        <v>1733</v>
      </c>
      <c r="B1741" s="93">
        <v>45923</v>
      </c>
      <c r="C1741" s="83" t="s">
        <v>1855</v>
      </c>
      <c r="D1741" s="113" t="s">
        <v>2189</v>
      </c>
      <c r="F1741" s="120">
        <v>1600000</v>
      </c>
      <c r="G1741" s="85">
        <v>1</v>
      </c>
      <c r="I1741" s="80">
        <v>1600000</v>
      </c>
    </row>
    <row r="1742" spans="1:10" ht="18" customHeight="1" x14ac:dyDescent="0.3">
      <c r="A1742" s="82">
        <v>1734</v>
      </c>
      <c r="B1742" s="93">
        <v>45923</v>
      </c>
      <c r="C1742" s="83" t="s">
        <v>1446</v>
      </c>
      <c r="D1742" s="113" t="s">
        <v>2411</v>
      </c>
      <c r="F1742" s="120">
        <v>1100000</v>
      </c>
      <c r="G1742" s="85">
        <v>1</v>
      </c>
      <c r="H1742" s="126">
        <v>110000</v>
      </c>
      <c r="I1742" s="80">
        <v>1210000</v>
      </c>
    </row>
    <row r="1743" spans="1:10" ht="18" customHeight="1" x14ac:dyDescent="0.3">
      <c r="A1743" s="82">
        <v>1735</v>
      </c>
      <c r="B1743" s="93">
        <v>45923</v>
      </c>
      <c r="C1743" s="83" t="s">
        <v>1652</v>
      </c>
      <c r="D1743" s="113" t="s">
        <v>1203</v>
      </c>
      <c r="F1743" s="120">
        <v>1200000</v>
      </c>
      <c r="G1743" s="85">
        <v>1</v>
      </c>
      <c r="I1743" s="80">
        <v>1200000</v>
      </c>
    </row>
    <row r="1744" spans="1:10" ht="18" customHeight="1" x14ac:dyDescent="0.3">
      <c r="A1744" s="82">
        <v>1736</v>
      </c>
      <c r="B1744" s="93">
        <v>45923</v>
      </c>
      <c r="C1744" s="83" t="s">
        <v>1015</v>
      </c>
      <c r="D1744" s="113" t="s">
        <v>3457</v>
      </c>
      <c r="F1744" s="120">
        <v>526364</v>
      </c>
      <c r="G1744" s="85">
        <v>1</v>
      </c>
      <c r="H1744" s="126">
        <v>52636</v>
      </c>
      <c r="I1744" s="80">
        <v>579000</v>
      </c>
    </row>
    <row r="1745" spans="1:10" ht="18" customHeight="1" x14ac:dyDescent="0.3">
      <c r="A1745" s="82">
        <v>1737</v>
      </c>
      <c r="B1745" s="93">
        <v>45923</v>
      </c>
      <c r="C1745" s="83" t="s">
        <v>1015</v>
      </c>
      <c r="D1745" s="113" t="s">
        <v>2183</v>
      </c>
      <c r="F1745" s="120">
        <v>70000</v>
      </c>
      <c r="G1745" s="85">
        <v>1</v>
      </c>
      <c r="H1745" s="126">
        <v>7000</v>
      </c>
      <c r="I1745" s="80">
        <v>77000</v>
      </c>
    </row>
    <row r="1746" spans="1:10" ht="18" customHeight="1" x14ac:dyDescent="0.3">
      <c r="A1746" s="82">
        <v>1738</v>
      </c>
      <c r="B1746" s="93">
        <v>45923</v>
      </c>
      <c r="C1746" s="83" t="s">
        <v>1015</v>
      </c>
      <c r="D1746" s="113" t="s">
        <v>2181</v>
      </c>
      <c r="F1746" s="120">
        <v>130000</v>
      </c>
      <c r="G1746" s="85">
        <v>1</v>
      </c>
      <c r="H1746" s="126">
        <v>13000</v>
      </c>
      <c r="I1746" s="80">
        <v>143000</v>
      </c>
    </row>
    <row r="1747" spans="1:10" ht="18" customHeight="1" x14ac:dyDescent="0.3">
      <c r="A1747" s="82">
        <v>1739</v>
      </c>
      <c r="B1747" s="93">
        <v>45923</v>
      </c>
      <c r="C1747" s="83" t="s">
        <v>1015</v>
      </c>
      <c r="D1747" s="113" t="s">
        <v>2185</v>
      </c>
      <c r="F1747" s="120">
        <v>10000</v>
      </c>
      <c r="G1747" s="85">
        <v>2</v>
      </c>
      <c r="H1747" s="126">
        <v>2000</v>
      </c>
      <c r="I1747" s="80">
        <v>22000</v>
      </c>
    </row>
    <row r="1748" spans="1:10" ht="18" customHeight="1" x14ac:dyDescent="0.3">
      <c r="A1748" s="82">
        <v>1740</v>
      </c>
      <c r="B1748" s="93">
        <v>45923</v>
      </c>
      <c r="C1748" s="83" t="s">
        <v>1015</v>
      </c>
      <c r="D1748" s="113" t="s">
        <v>2184</v>
      </c>
      <c r="F1748" s="120">
        <v>35000</v>
      </c>
      <c r="G1748" s="85">
        <v>1</v>
      </c>
      <c r="H1748" s="126">
        <v>3500</v>
      </c>
      <c r="I1748" s="80">
        <v>38500</v>
      </c>
    </row>
    <row r="1749" spans="1:10" ht="18" customHeight="1" x14ac:dyDescent="0.3">
      <c r="A1749" s="82">
        <v>1741</v>
      </c>
      <c r="B1749" s="93">
        <v>45923</v>
      </c>
      <c r="C1749" s="83" t="s">
        <v>1053</v>
      </c>
      <c r="D1749" s="113" t="s">
        <v>3646</v>
      </c>
      <c r="F1749" s="120">
        <v>150000</v>
      </c>
      <c r="G1749" s="85">
        <v>1</v>
      </c>
      <c r="I1749" s="80">
        <v>150000</v>
      </c>
    </row>
    <row r="1750" spans="1:10" ht="18" customHeight="1" x14ac:dyDescent="0.3">
      <c r="A1750" s="82">
        <v>1742</v>
      </c>
      <c r="B1750" s="93">
        <v>45923</v>
      </c>
      <c r="C1750" s="83" t="s">
        <v>1007</v>
      </c>
      <c r="D1750" s="113" t="s">
        <v>3648</v>
      </c>
      <c r="J1750" s="80">
        <v>-350000</v>
      </c>
    </row>
    <row r="1751" spans="1:10" ht="18" customHeight="1" x14ac:dyDescent="0.3">
      <c r="A1751" s="82">
        <v>1743</v>
      </c>
      <c r="B1751" s="93">
        <v>45923</v>
      </c>
      <c r="C1751" s="83" t="s">
        <v>1652</v>
      </c>
      <c r="D1751" s="113" t="s">
        <v>1125</v>
      </c>
      <c r="J1751" s="80">
        <v>-1200000</v>
      </c>
    </row>
    <row r="1752" spans="1:10" ht="18" customHeight="1" x14ac:dyDescent="0.3">
      <c r="A1752" s="82">
        <v>1744</v>
      </c>
      <c r="B1752" s="93">
        <v>45923</v>
      </c>
      <c r="C1752" s="83" t="s">
        <v>1535</v>
      </c>
      <c r="D1752" s="113" t="s">
        <v>1737</v>
      </c>
      <c r="F1752" s="120">
        <v>1100000</v>
      </c>
      <c r="G1752" s="85">
        <v>1</v>
      </c>
      <c r="I1752" s="80">
        <v>1100000</v>
      </c>
    </row>
    <row r="1753" spans="1:10" ht="18" customHeight="1" x14ac:dyDescent="0.3">
      <c r="A1753" s="82">
        <v>1745</v>
      </c>
      <c r="B1753" s="93">
        <v>45924</v>
      </c>
      <c r="C1753" s="83" t="s">
        <v>1864</v>
      </c>
      <c r="D1753" s="113" t="s">
        <v>4416</v>
      </c>
      <c r="J1753" s="80">
        <v>-150000</v>
      </c>
    </row>
    <row r="1754" spans="1:10" ht="18" customHeight="1" x14ac:dyDescent="0.3">
      <c r="A1754" s="82">
        <v>1746</v>
      </c>
      <c r="B1754" s="93">
        <v>45924</v>
      </c>
      <c r="C1754" s="83" t="s">
        <v>1082</v>
      </c>
      <c r="D1754" s="113" t="s">
        <v>3650</v>
      </c>
      <c r="F1754" s="120">
        <v>1500000</v>
      </c>
      <c r="G1754" s="85">
        <v>1</v>
      </c>
      <c r="J1754" s="80">
        <v>-1500000</v>
      </c>
    </row>
    <row r="1755" spans="1:10" ht="18" customHeight="1" x14ac:dyDescent="0.3">
      <c r="A1755" s="82">
        <v>1747</v>
      </c>
      <c r="B1755" s="93">
        <v>45924</v>
      </c>
      <c r="C1755" s="83" t="s">
        <v>1385</v>
      </c>
      <c r="D1755" s="113" t="s">
        <v>1853</v>
      </c>
      <c r="F1755" s="120">
        <v>1100000</v>
      </c>
      <c r="G1755" s="85">
        <v>1</v>
      </c>
      <c r="I1755" s="80">
        <v>1100000</v>
      </c>
    </row>
    <row r="1756" spans="1:10" ht="18" customHeight="1" x14ac:dyDescent="0.3">
      <c r="A1756" s="82">
        <v>1748</v>
      </c>
      <c r="B1756" s="93">
        <v>45924</v>
      </c>
      <c r="C1756" s="83" t="s">
        <v>987</v>
      </c>
      <c r="D1756" s="113" t="s">
        <v>3575</v>
      </c>
      <c r="F1756" s="120">
        <v>2200000</v>
      </c>
      <c r="G1756" s="85">
        <v>1</v>
      </c>
      <c r="I1756" s="80">
        <v>2200000</v>
      </c>
    </row>
    <row r="1757" spans="1:10" ht="18" customHeight="1" x14ac:dyDescent="0.3">
      <c r="A1757" s="82">
        <v>1749</v>
      </c>
      <c r="B1757" s="93">
        <v>45924</v>
      </c>
      <c r="C1757" s="83" t="s">
        <v>1393</v>
      </c>
      <c r="D1757" s="113" t="s">
        <v>2768</v>
      </c>
      <c r="F1757" s="120">
        <v>1600000</v>
      </c>
      <c r="G1757" s="85">
        <v>1</v>
      </c>
      <c r="I1757" s="80">
        <v>1600000</v>
      </c>
    </row>
    <row r="1758" spans="1:10" ht="18" customHeight="1" x14ac:dyDescent="0.3">
      <c r="A1758" s="82">
        <v>1750</v>
      </c>
      <c r="B1758" s="93">
        <v>45924</v>
      </c>
      <c r="C1758" s="83" t="s">
        <v>2735</v>
      </c>
      <c r="D1758" s="113" t="s">
        <v>1529</v>
      </c>
      <c r="F1758" s="120">
        <v>450000</v>
      </c>
      <c r="G1758" s="85">
        <v>1</v>
      </c>
      <c r="I1758" s="80">
        <v>450000</v>
      </c>
    </row>
    <row r="1759" spans="1:10" ht="18" customHeight="1" x14ac:dyDescent="0.3">
      <c r="A1759" s="82">
        <v>1751</v>
      </c>
      <c r="B1759" s="93">
        <v>45924</v>
      </c>
      <c r="C1759" s="83" t="s">
        <v>1443</v>
      </c>
      <c r="D1759" s="113" t="s">
        <v>1737</v>
      </c>
      <c r="F1759" s="120">
        <v>650000</v>
      </c>
      <c r="G1759" s="85">
        <v>1</v>
      </c>
      <c r="H1759" s="126">
        <v>65000</v>
      </c>
      <c r="I1759" s="80">
        <v>715000</v>
      </c>
    </row>
    <row r="1760" spans="1:10" ht="18" customHeight="1" x14ac:dyDescent="0.3">
      <c r="A1760" s="82">
        <v>1752</v>
      </c>
      <c r="B1760" s="93">
        <v>45924</v>
      </c>
      <c r="C1760" s="83" t="s">
        <v>987</v>
      </c>
      <c r="D1760" s="113" t="s">
        <v>1125</v>
      </c>
      <c r="J1760" s="80">
        <v>-2200000</v>
      </c>
    </row>
    <row r="1761" spans="1:10" ht="18" customHeight="1" x14ac:dyDescent="0.3">
      <c r="A1761" s="82">
        <v>1753</v>
      </c>
      <c r="B1761" s="93">
        <v>45925</v>
      </c>
      <c r="C1761" s="83" t="s">
        <v>1855</v>
      </c>
      <c r="D1761" s="113" t="s">
        <v>1125</v>
      </c>
      <c r="J1761" s="80">
        <v>-2600000</v>
      </c>
    </row>
    <row r="1762" spans="1:10" ht="18" customHeight="1" x14ac:dyDescent="0.3">
      <c r="A1762" s="82">
        <v>1754</v>
      </c>
      <c r="B1762" s="93">
        <v>45925</v>
      </c>
      <c r="C1762" s="83" t="s">
        <v>1443</v>
      </c>
      <c r="D1762" s="113" t="s">
        <v>1125</v>
      </c>
      <c r="J1762" s="80">
        <v>-715000</v>
      </c>
    </row>
    <row r="1763" spans="1:10" ht="18" customHeight="1" x14ac:dyDescent="0.3">
      <c r="A1763" s="82">
        <v>1755</v>
      </c>
      <c r="B1763" s="93">
        <v>45925</v>
      </c>
      <c r="C1763" s="83" t="s">
        <v>1026</v>
      </c>
      <c r="D1763" s="113" t="s">
        <v>1125</v>
      </c>
      <c r="J1763" s="80">
        <v>-2070000</v>
      </c>
    </row>
    <row r="1764" spans="1:10" ht="18" customHeight="1" x14ac:dyDescent="0.3">
      <c r="A1764" s="82">
        <v>1756</v>
      </c>
      <c r="B1764" s="93">
        <v>45925</v>
      </c>
      <c r="C1764" s="83" t="s">
        <v>1431</v>
      </c>
      <c r="D1764" s="113" t="s">
        <v>1125</v>
      </c>
      <c r="J1764" s="80">
        <v>-1430000</v>
      </c>
    </row>
    <row r="1765" spans="1:10" ht="18" customHeight="1" x14ac:dyDescent="0.3">
      <c r="A1765" s="82">
        <v>1757</v>
      </c>
      <c r="B1765" s="93">
        <v>45926</v>
      </c>
      <c r="C1765" s="83" t="s">
        <v>1446</v>
      </c>
      <c r="D1765" s="113" t="s">
        <v>1125</v>
      </c>
      <c r="J1765" s="80">
        <v>-1210000</v>
      </c>
    </row>
    <row r="1766" spans="1:10" ht="18" customHeight="1" x14ac:dyDescent="0.3">
      <c r="A1766" s="82">
        <v>1758</v>
      </c>
      <c r="B1766" s="93">
        <v>45926</v>
      </c>
      <c r="C1766" s="83" t="s">
        <v>1385</v>
      </c>
      <c r="D1766" s="113" t="s">
        <v>1125</v>
      </c>
      <c r="J1766" s="80">
        <v>-1100000</v>
      </c>
    </row>
    <row r="1767" spans="1:10" ht="18" customHeight="1" x14ac:dyDescent="0.3">
      <c r="A1767" s="82">
        <v>1759</v>
      </c>
      <c r="B1767" s="93">
        <v>45926</v>
      </c>
      <c r="C1767" s="83" t="s">
        <v>2909</v>
      </c>
      <c r="D1767" s="113" t="s">
        <v>1125</v>
      </c>
      <c r="J1767" s="80">
        <v>-900000</v>
      </c>
    </row>
    <row r="1768" spans="1:10" ht="18" customHeight="1" x14ac:dyDescent="0.3">
      <c r="A1768" s="82">
        <v>1760</v>
      </c>
      <c r="B1768" s="93">
        <v>45926</v>
      </c>
      <c r="C1768" s="83" t="s">
        <v>1799</v>
      </c>
      <c r="D1768" s="113" t="s">
        <v>2181</v>
      </c>
      <c r="F1768" s="120">
        <v>130000</v>
      </c>
      <c r="G1768" s="85">
        <v>1</v>
      </c>
      <c r="H1768" s="126">
        <v>13000</v>
      </c>
      <c r="I1768" s="80">
        <v>143000</v>
      </c>
    </row>
    <row r="1769" spans="1:10" ht="18" customHeight="1" x14ac:dyDescent="0.3">
      <c r="A1769" s="82">
        <v>1761</v>
      </c>
      <c r="B1769" s="93">
        <v>45926</v>
      </c>
      <c r="C1769" s="83" t="s">
        <v>1799</v>
      </c>
      <c r="D1769" s="113" t="s">
        <v>2185</v>
      </c>
      <c r="F1769" s="120">
        <v>10000</v>
      </c>
      <c r="G1769" s="85">
        <v>2</v>
      </c>
      <c r="H1769" s="126">
        <v>2000</v>
      </c>
      <c r="I1769" s="80">
        <v>22000</v>
      </c>
    </row>
    <row r="1770" spans="1:10" ht="18" customHeight="1" x14ac:dyDescent="0.3">
      <c r="A1770" s="82">
        <v>1762</v>
      </c>
      <c r="B1770" s="93">
        <v>45926</v>
      </c>
      <c r="C1770" s="83" t="s">
        <v>1799</v>
      </c>
      <c r="D1770" s="113" t="s">
        <v>2184</v>
      </c>
      <c r="F1770" s="120">
        <v>55000</v>
      </c>
      <c r="G1770" s="85">
        <v>1</v>
      </c>
      <c r="H1770" s="126">
        <v>5500</v>
      </c>
      <c r="I1770" s="80">
        <v>60500</v>
      </c>
    </row>
    <row r="1771" spans="1:10" ht="18" customHeight="1" x14ac:dyDescent="0.3">
      <c r="A1771" s="82">
        <v>1763</v>
      </c>
      <c r="B1771" s="93">
        <v>45926</v>
      </c>
      <c r="C1771" s="83" t="s">
        <v>1171</v>
      </c>
      <c r="D1771" s="113" t="s">
        <v>2031</v>
      </c>
      <c r="F1771" s="120">
        <v>1100000</v>
      </c>
      <c r="G1771" s="85">
        <v>1</v>
      </c>
      <c r="I1771" s="80">
        <v>1100000</v>
      </c>
    </row>
    <row r="1772" spans="1:10" ht="18" customHeight="1" x14ac:dyDescent="0.3">
      <c r="A1772" s="82">
        <v>1764</v>
      </c>
      <c r="B1772" s="93">
        <v>45926</v>
      </c>
      <c r="C1772" s="83" t="s">
        <v>1393</v>
      </c>
      <c r="D1772" s="113" t="s">
        <v>2411</v>
      </c>
      <c r="F1772" s="120">
        <v>1100000</v>
      </c>
      <c r="G1772" s="85">
        <v>1</v>
      </c>
      <c r="I1772" s="80">
        <v>1100000</v>
      </c>
    </row>
    <row r="1773" spans="1:10" ht="18" customHeight="1" x14ac:dyDescent="0.3">
      <c r="A1773" s="82">
        <v>1765</v>
      </c>
      <c r="B1773" s="93">
        <v>45926</v>
      </c>
      <c r="C1773" s="83" t="s">
        <v>1535</v>
      </c>
      <c r="D1773" s="113" t="s">
        <v>2084</v>
      </c>
      <c r="F1773" s="120">
        <v>400000</v>
      </c>
      <c r="G1773" s="85">
        <v>1</v>
      </c>
      <c r="I1773" s="80">
        <v>400000</v>
      </c>
    </row>
    <row r="1774" spans="1:10" ht="18" customHeight="1" x14ac:dyDescent="0.3">
      <c r="A1774" s="82">
        <v>1766</v>
      </c>
      <c r="B1774" s="93">
        <v>45926</v>
      </c>
      <c r="C1774" s="83" t="s">
        <v>1535</v>
      </c>
      <c r="D1774" s="113" t="s">
        <v>1543</v>
      </c>
      <c r="F1774" s="120">
        <v>50000</v>
      </c>
      <c r="G1774" s="85">
        <v>1</v>
      </c>
      <c r="I1774" s="80">
        <v>50000</v>
      </c>
    </row>
    <row r="1775" spans="1:10" ht="18" customHeight="1" x14ac:dyDescent="0.3">
      <c r="A1775" s="82">
        <v>1767</v>
      </c>
      <c r="B1775" s="93">
        <v>45926</v>
      </c>
      <c r="C1775" s="83" t="s">
        <v>3713</v>
      </c>
      <c r="D1775" s="113">
        <v>2703900</v>
      </c>
      <c r="F1775" s="120">
        <v>1000000</v>
      </c>
      <c r="G1775" s="85">
        <v>1</v>
      </c>
      <c r="I1775" s="80">
        <v>1000000</v>
      </c>
    </row>
    <row r="1776" spans="1:10" ht="18" customHeight="1" x14ac:dyDescent="0.3">
      <c r="A1776" s="82">
        <v>1768</v>
      </c>
      <c r="B1776" s="93">
        <v>45927</v>
      </c>
      <c r="C1776" s="83" t="s">
        <v>3713</v>
      </c>
      <c r="D1776" s="113" t="s">
        <v>1740</v>
      </c>
      <c r="J1776" s="80">
        <v>-1000000</v>
      </c>
    </row>
    <row r="1777" spans="1:10" ht="18" customHeight="1" x14ac:dyDescent="0.3">
      <c r="A1777" s="82">
        <v>1769</v>
      </c>
      <c r="B1777" s="93">
        <v>45927</v>
      </c>
      <c r="C1777" s="83" t="s">
        <v>3716</v>
      </c>
      <c r="D1777" s="113" t="s">
        <v>1529</v>
      </c>
      <c r="F1777" s="120">
        <v>450000</v>
      </c>
      <c r="G1777" s="85">
        <v>1</v>
      </c>
      <c r="I1777" s="80">
        <v>450000</v>
      </c>
    </row>
    <row r="1778" spans="1:10" ht="18" customHeight="1" x14ac:dyDescent="0.3">
      <c r="A1778" s="82">
        <v>1770</v>
      </c>
      <c r="B1778" s="93">
        <v>45927</v>
      </c>
      <c r="C1778" s="83" t="s">
        <v>3716</v>
      </c>
      <c r="D1778" s="113" t="s">
        <v>1740</v>
      </c>
      <c r="J1778" s="80">
        <v>-450000</v>
      </c>
    </row>
    <row r="1779" spans="1:10" ht="18" customHeight="1" x14ac:dyDescent="0.3">
      <c r="A1779" s="82">
        <v>1771</v>
      </c>
      <c r="B1779" s="93">
        <v>45927</v>
      </c>
      <c r="C1779" s="83" t="s">
        <v>1803</v>
      </c>
      <c r="D1779" s="113" t="s">
        <v>1740</v>
      </c>
      <c r="J1779" s="80">
        <v>-350000</v>
      </c>
    </row>
    <row r="1780" spans="1:10" ht="18" customHeight="1" x14ac:dyDescent="0.3">
      <c r="A1780" s="82">
        <v>1772</v>
      </c>
      <c r="B1780" s="93">
        <v>45927</v>
      </c>
      <c r="C1780" s="83" t="s">
        <v>2735</v>
      </c>
      <c r="D1780" s="113" t="s">
        <v>3721</v>
      </c>
      <c r="J1780" s="80">
        <v>-450000</v>
      </c>
    </row>
    <row r="1781" spans="1:10" ht="18" customHeight="1" x14ac:dyDescent="0.3">
      <c r="A1781" s="82">
        <v>1773</v>
      </c>
      <c r="B1781" s="93">
        <v>45927</v>
      </c>
      <c r="C1781" s="83" t="s">
        <v>1955</v>
      </c>
      <c r="D1781" s="113" t="s">
        <v>1910</v>
      </c>
      <c r="F1781" s="120">
        <v>1000000</v>
      </c>
      <c r="G1781" s="85">
        <v>1</v>
      </c>
      <c r="I1781" s="80">
        <v>1000000</v>
      </c>
    </row>
    <row r="1782" spans="1:10" ht="18" customHeight="1" x14ac:dyDescent="0.3">
      <c r="A1782" s="82">
        <v>1774</v>
      </c>
      <c r="B1782" s="93">
        <v>45929</v>
      </c>
      <c r="C1782" s="83" t="s">
        <v>2251</v>
      </c>
      <c r="D1782" s="113" t="s">
        <v>2171</v>
      </c>
      <c r="F1782" s="120" t="s">
        <v>3726</v>
      </c>
      <c r="G1782" s="85">
        <v>1</v>
      </c>
      <c r="I1782" s="80">
        <v>0</v>
      </c>
    </row>
    <row r="1783" spans="1:10" ht="18" customHeight="1" x14ac:dyDescent="0.3">
      <c r="A1783" s="82">
        <v>1775</v>
      </c>
      <c r="B1783" s="93">
        <v>45929</v>
      </c>
      <c r="C1783" s="83" t="s">
        <v>1799</v>
      </c>
      <c r="D1783" s="113" t="s">
        <v>3733</v>
      </c>
      <c r="J1783" s="80">
        <v>-2069500</v>
      </c>
    </row>
    <row r="1784" spans="1:10" ht="18" customHeight="1" x14ac:dyDescent="0.3">
      <c r="A1784" s="82">
        <v>1776</v>
      </c>
      <c r="B1784" s="93">
        <v>45925</v>
      </c>
      <c r="C1784" s="83" t="s">
        <v>1461</v>
      </c>
      <c r="D1784" s="113" t="s">
        <v>3035</v>
      </c>
      <c r="F1784" s="120">
        <v>700000</v>
      </c>
      <c r="G1784" s="85">
        <v>1</v>
      </c>
      <c r="H1784" s="126">
        <v>70000</v>
      </c>
      <c r="I1784" s="80">
        <v>770000</v>
      </c>
    </row>
    <row r="1785" spans="1:10" ht="18" customHeight="1" x14ac:dyDescent="0.3">
      <c r="A1785" s="82">
        <v>1777</v>
      </c>
      <c r="B1785" s="93">
        <v>45929</v>
      </c>
      <c r="C1785" s="83" t="s">
        <v>1461</v>
      </c>
      <c r="D1785" s="113" t="s">
        <v>2179</v>
      </c>
      <c r="F1785" s="120">
        <v>800000</v>
      </c>
      <c r="G1785" s="85">
        <v>1</v>
      </c>
      <c r="H1785" s="126">
        <v>80000</v>
      </c>
      <c r="I1785" s="80">
        <v>880000</v>
      </c>
    </row>
    <row r="1786" spans="1:10" ht="18" customHeight="1" x14ac:dyDescent="0.3">
      <c r="A1786" s="82">
        <v>1778</v>
      </c>
      <c r="B1786" s="93">
        <v>45929</v>
      </c>
      <c r="C1786" s="83" t="s">
        <v>1741</v>
      </c>
      <c r="D1786" s="113" t="s">
        <v>2183</v>
      </c>
      <c r="F1786" s="120">
        <v>110000</v>
      </c>
      <c r="G1786" s="85">
        <v>2</v>
      </c>
      <c r="H1786" s="126">
        <v>22000</v>
      </c>
      <c r="I1786" s="80">
        <v>242000</v>
      </c>
    </row>
    <row r="1787" spans="1:10" ht="18" customHeight="1" x14ac:dyDescent="0.3">
      <c r="A1787" s="82">
        <v>1779</v>
      </c>
      <c r="B1787" s="93">
        <v>45929</v>
      </c>
      <c r="C1787" s="83" t="s">
        <v>1741</v>
      </c>
      <c r="D1787" s="113" t="s">
        <v>2183</v>
      </c>
      <c r="F1787" s="120">
        <v>75000</v>
      </c>
      <c r="G1787" s="85">
        <v>2</v>
      </c>
      <c r="H1787" s="126">
        <v>15000</v>
      </c>
      <c r="I1787" s="80">
        <v>165000</v>
      </c>
    </row>
    <row r="1788" spans="1:10" ht="18" customHeight="1" x14ac:dyDescent="0.3">
      <c r="A1788" s="82">
        <v>1780</v>
      </c>
      <c r="B1788" s="93">
        <v>45929</v>
      </c>
      <c r="C1788" s="83" t="s">
        <v>1741</v>
      </c>
      <c r="D1788" s="113" t="s">
        <v>2184</v>
      </c>
      <c r="F1788" s="120">
        <v>35000</v>
      </c>
      <c r="G1788" s="85">
        <v>1</v>
      </c>
      <c r="H1788" s="126">
        <v>3500</v>
      </c>
      <c r="I1788" s="80">
        <v>38500</v>
      </c>
    </row>
    <row r="1789" spans="1:10" ht="18" customHeight="1" x14ac:dyDescent="0.3">
      <c r="A1789" s="82">
        <v>1781</v>
      </c>
      <c r="B1789" s="93">
        <v>45929</v>
      </c>
      <c r="C1789" s="83" t="s">
        <v>2851</v>
      </c>
      <c r="D1789" s="113" t="s">
        <v>3044</v>
      </c>
      <c r="F1789" s="120">
        <v>1000000</v>
      </c>
      <c r="G1789" s="85">
        <v>1</v>
      </c>
      <c r="H1789" s="126">
        <v>100000</v>
      </c>
      <c r="I1789" s="80">
        <v>1100000</v>
      </c>
    </row>
    <row r="1790" spans="1:10" ht="18" customHeight="1" x14ac:dyDescent="0.3">
      <c r="A1790" s="82">
        <v>1782</v>
      </c>
      <c r="B1790" s="93">
        <v>45929</v>
      </c>
      <c r="C1790" s="83" t="s">
        <v>1385</v>
      </c>
      <c r="D1790" s="113" t="s">
        <v>3044</v>
      </c>
      <c r="F1790" s="120">
        <v>1000000</v>
      </c>
      <c r="G1790" s="85">
        <v>1</v>
      </c>
      <c r="I1790" s="80">
        <v>1000000</v>
      </c>
    </row>
    <row r="1791" spans="1:10" ht="18" customHeight="1" x14ac:dyDescent="0.3">
      <c r="A1791" s="82">
        <v>1783</v>
      </c>
      <c r="B1791" s="93">
        <v>45929</v>
      </c>
      <c r="C1791" s="83" t="s">
        <v>1955</v>
      </c>
      <c r="D1791" s="113" t="s">
        <v>1499</v>
      </c>
      <c r="F1791" s="120">
        <v>1000000</v>
      </c>
      <c r="G1791" s="85">
        <v>1</v>
      </c>
      <c r="I1791" s="80">
        <v>1000000</v>
      </c>
    </row>
    <row r="1792" spans="1:10" ht="18" customHeight="1" x14ac:dyDescent="0.3">
      <c r="A1792" s="82">
        <v>1784</v>
      </c>
      <c r="B1792" s="93">
        <v>45929</v>
      </c>
      <c r="C1792" s="83" t="s">
        <v>3261</v>
      </c>
      <c r="D1792" s="113" t="s">
        <v>1555</v>
      </c>
      <c r="F1792" s="120">
        <v>1000000</v>
      </c>
      <c r="G1792" s="85">
        <v>1</v>
      </c>
      <c r="I1792" s="80">
        <v>1000000</v>
      </c>
    </row>
    <row r="1793" spans="1:10" ht="18" customHeight="1" x14ac:dyDescent="0.3">
      <c r="A1793" s="82">
        <v>1785</v>
      </c>
      <c r="B1793" s="93">
        <v>45929</v>
      </c>
      <c r="C1793" s="83" t="s">
        <v>3453</v>
      </c>
      <c r="D1793" s="113" t="s">
        <v>1203</v>
      </c>
      <c r="F1793" s="120">
        <v>600000</v>
      </c>
      <c r="G1793" s="85">
        <v>1</v>
      </c>
      <c r="I1793" s="80">
        <v>600000</v>
      </c>
    </row>
    <row r="1794" spans="1:10" ht="18" customHeight="1" x14ac:dyDescent="0.3">
      <c r="A1794" s="82">
        <v>1786</v>
      </c>
      <c r="B1794" s="93">
        <v>45929</v>
      </c>
      <c r="C1794" s="83" t="s">
        <v>1716</v>
      </c>
      <c r="D1794" s="113" t="s">
        <v>2833</v>
      </c>
      <c r="F1794" s="120">
        <v>129000</v>
      </c>
      <c r="G1794" s="85">
        <v>2</v>
      </c>
      <c r="I1794" s="80">
        <v>258000</v>
      </c>
    </row>
    <row r="1795" spans="1:10" ht="18" customHeight="1" x14ac:dyDescent="0.3">
      <c r="A1795" s="82">
        <v>1787</v>
      </c>
      <c r="B1795" s="93">
        <v>45925</v>
      </c>
      <c r="C1795" s="83" t="s">
        <v>1393</v>
      </c>
      <c r="D1795" s="113" t="s">
        <v>1737</v>
      </c>
      <c r="F1795" s="120">
        <v>1100000</v>
      </c>
      <c r="G1795" s="85">
        <v>1</v>
      </c>
      <c r="I1795" s="80">
        <v>1100000</v>
      </c>
    </row>
    <row r="1796" spans="1:10" ht="18" customHeight="1" x14ac:dyDescent="0.3">
      <c r="A1796" s="82">
        <v>1788</v>
      </c>
      <c r="B1796" s="93">
        <v>45925</v>
      </c>
      <c r="C1796" s="83" t="s">
        <v>1535</v>
      </c>
      <c r="D1796" s="113" t="s">
        <v>1201</v>
      </c>
      <c r="F1796" s="120">
        <v>1200000</v>
      </c>
      <c r="G1796" s="85">
        <v>1</v>
      </c>
      <c r="I1796" s="80">
        <v>1200000</v>
      </c>
    </row>
    <row r="1797" spans="1:10" ht="18" customHeight="1" x14ac:dyDescent="0.3">
      <c r="A1797" s="82">
        <v>1789</v>
      </c>
      <c r="B1797" s="93">
        <v>45925</v>
      </c>
      <c r="C1797" s="83" t="s">
        <v>1535</v>
      </c>
      <c r="D1797" s="113" t="s">
        <v>1490</v>
      </c>
      <c r="F1797" s="120">
        <v>350000</v>
      </c>
      <c r="G1797" s="85">
        <v>1</v>
      </c>
      <c r="I1797" s="80">
        <v>350000</v>
      </c>
    </row>
    <row r="1798" spans="1:10" ht="18" customHeight="1" x14ac:dyDescent="0.3">
      <c r="A1798" s="82">
        <v>1790</v>
      </c>
      <c r="B1798" s="93">
        <v>45925</v>
      </c>
      <c r="C1798" s="83" t="s">
        <v>1372</v>
      </c>
      <c r="D1798" s="113" t="s">
        <v>2173</v>
      </c>
      <c r="F1798" s="120">
        <v>1500000</v>
      </c>
      <c r="G1798" s="85">
        <v>1</v>
      </c>
      <c r="I1798" s="80">
        <v>0</v>
      </c>
    </row>
    <row r="1799" spans="1:10" ht="18" customHeight="1" x14ac:dyDescent="0.3">
      <c r="A1799" s="82">
        <v>1791</v>
      </c>
      <c r="B1799" s="93">
        <v>45925</v>
      </c>
      <c r="C1799" s="83" t="s">
        <v>1372</v>
      </c>
      <c r="D1799" s="113" t="s">
        <v>2174</v>
      </c>
      <c r="F1799" s="120">
        <v>50000</v>
      </c>
      <c r="G1799" s="85">
        <v>1</v>
      </c>
      <c r="I1799" s="80">
        <v>0</v>
      </c>
    </row>
    <row r="1800" spans="1:10" ht="18" customHeight="1" x14ac:dyDescent="0.3">
      <c r="A1800" s="82">
        <v>1792</v>
      </c>
      <c r="B1800" s="93">
        <v>45925</v>
      </c>
      <c r="C1800" s="83" t="s">
        <v>1372</v>
      </c>
      <c r="D1800" s="113" t="s">
        <v>4024</v>
      </c>
      <c r="F1800" s="120">
        <v>250000</v>
      </c>
      <c r="G1800" s="85">
        <v>1</v>
      </c>
      <c r="I1800" s="80">
        <v>0</v>
      </c>
    </row>
    <row r="1801" spans="1:10" ht="18" customHeight="1" x14ac:dyDescent="0.3">
      <c r="A1801" s="82">
        <v>1793</v>
      </c>
      <c r="B1801" s="93">
        <v>45929</v>
      </c>
      <c r="C1801" s="83" t="s">
        <v>1535</v>
      </c>
      <c r="D1801" s="113" t="s">
        <v>2097</v>
      </c>
      <c r="F1801" s="120">
        <v>1000000</v>
      </c>
      <c r="G1801" s="85">
        <v>1</v>
      </c>
      <c r="I1801" s="80">
        <v>1000000</v>
      </c>
    </row>
    <row r="1802" spans="1:10" ht="18" customHeight="1" x14ac:dyDescent="0.3">
      <c r="A1802" s="82">
        <v>1794</v>
      </c>
      <c r="B1802" s="93">
        <v>45929</v>
      </c>
      <c r="C1802" s="83" t="s">
        <v>1535</v>
      </c>
      <c r="D1802" s="113" t="s">
        <v>1260</v>
      </c>
      <c r="F1802" s="120">
        <v>50000</v>
      </c>
      <c r="G1802" s="85">
        <v>1</v>
      </c>
      <c r="I1802" s="80">
        <v>50000</v>
      </c>
    </row>
    <row r="1803" spans="1:10" ht="18" customHeight="1" x14ac:dyDescent="0.3">
      <c r="A1803" s="82">
        <v>1795</v>
      </c>
      <c r="B1803" s="93">
        <v>45929</v>
      </c>
      <c r="C1803" s="83" t="s">
        <v>1438</v>
      </c>
      <c r="D1803" s="113" t="s">
        <v>3751</v>
      </c>
      <c r="J1803" s="80">
        <v>-800000</v>
      </c>
    </row>
    <row r="1804" spans="1:10" ht="18" customHeight="1" x14ac:dyDescent="0.3">
      <c r="A1804" s="82">
        <v>1796</v>
      </c>
      <c r="B1804" s="93">
        <v>45929</v>
      </c>
      <c r="C1804" s="83" t="s">
        <v>1147</v>
      </c>
      <c r="D1804" s="113" t="s">
        <v>1125</v>
      </c>
      <c r="J1804" s="80">
        <v>-320000</v>
      </c>
    </row>
    <row r="1805" spans="1:10" ht="18" customHeight="1" x14ac:dyDescent="0.3">
      <c r="A1805" s="82">
        <v>1797</v>
      </c>
      <c r="B1805" s="93">
        <v>45929</v>
      </c>
      <c r="C1805" s="83" t="s">
        <v>1955</v>
      </c>
      <c r="D1805" s="113" t="s">
        <v>1125</v>
      </c>
      <c r="J1805" s="80">
        <v>-2000000</v>
      </c>
    </row>
    <row r="1806" spans="1:10" ht="18" customHeight="1" x14ac:dyDescent="0.3">
      <c r="A1806" s="82">
        <v>1798</v>
      </c>
      <c r="B1806" s="93">
        <v>45929</v>
      </c>
      <c r="C1806" s="83" t="s">
        <v>1171</v>
      </c>
      <c r="D1806" s="113" t="s">
        <v>1125</v>
      </c>
      <c r="J1806" s="80">
        <v>-1100000</v>
      </c>
    </row>
    <row r="1807" spans="1:10" ht="18" customHeight="1" x14ac:dyDescent="0.3">
      <c r="A1807" s="82">
        <v>1799</v>
      </c>
      <c r="B1807" s="93">
        <v>45929</v>
      </c>
      <c r="C1807" s="83" t="s">
        <v>3261</v>
      </c>
      <c r="D1807" s="113" t="s">
        <v>1125</v>
      </c>
      <c r="J1807" s="80">
        <v>-1000000</v>
      </c>
    </row>
    <row r="1808" spans="1:10" ht="18" customHeight="1" x14ac:dyDescent="0.3">
      <c r="A1808" s="82">
        <v>1800</v>
      </c>
      <c r="B1808" s="93">
        <v>45929</v>
      </c>
      <c r="C1808" s="83" t="s">
        <v>3453</v>
      </c>
      <c r="D1808" s="113" t="s">
        <v>1125</v>
      </c>
      <c r="J1808" s="80">
        <v>-600000</v>
      </c>
    </row>
    <row r="1809" spans="1:10" ht="18" customHeight="1" x14ac:dyDescent="0.3">
      <c r="A1809" s="82">
        <v>1801</v>
      </c>
      <c r="B1809" s="93">
        <v>45930</v>
      </c>
      <c r="C1809" s="83" t="s">
        <v>1385</v>
      </c>
      <c r="D1809" s="113" t="s">
        <v>1125</v>
      </c>
      <c r="J1809" s="80">
        <v>-1000000</v>
      </c>
    </row>
    <row r="1810" spans="1:10" ht="18" customHeight="1" x14ac:dyDescent="0.3">
      <c r="A1810" s="82">
        <v>1802</v>
      </c>
      <c r="B1810" s="93">
        <v>45930</v>
      </c>
      <c r="C1810" s="83" t="s">
        <v>2141</v>
      </c>
      <c r="D1810" s="113" t="s">
        <v>1711</v>
      </c>
      <c r="F1810" s="120">
        <v>150000</v>
      </c>
      <c r="G1810" s="85">
        <v>1</v>
      </c>
      <c r="I1810" s="80">
        <v>150000</v>
      </c>
    </row>
    <row r="1811" spans="1:10" ht="18" customHeight="1" x14ac:dyDescent="0.3">
      <c r="A1811" s="82">
        <v>1803</v>
      </c>
      <c r="B1811" s="93">
        <v>45930</v>
      </c>
      <c r="C1811" s="83" t="s">
        <v>1535</v>
      </c>
      <c r="D1811" s="113" t="s">
        <v>2037</v>
      </c>
      <c r="F1811" s="120">
        <v>500000</v>
      </c>
      <c r="G1811" s="85">
        <v>1</v>
      </c>
      <c r="I1811" s="80">
        <v>500000</v>
      </c>
    </row>
    <row r="1812" spans="1:10" ht="18" customHeight="1" x14ac:dyDescent="0.3">
      <c r="A1812" s="82">
        <v>1804</v>
      </c>
      <c r="B1812" s="93">
        <v>45930</v>
      </c>
      <c r="C1812" s="83" t="s">
        <v>2616</v>
      </c>
      <c r="D1812" s="113" t="s">
        <v>3762</v>
      </c>
      <c r="F1812" s="120">
        <v>2000000</v>
      </c>
      <c r="G1812" s="85">
        <v>1</v>
      </c>
      <c r="H1812" s="126">
        <v>200000</v>
      </c>
      <c r="I1812" s="80">
        <v>2200000</v>
      </c>
    </row>
    <row r="1813" spans="1:10" ht="18" customHeight="1" x14ac:dyDescent="0.3">
      <c r="A1813" s="82">
        <v>1805</v>
      </c>
      <c r="B1813" s="93">
        <v>45930</v>
      </c>
      <c r="C1813" s="83" t="s">
        <v>1393</v>
      </c>
      <c r="D1813" s="113" t="s">
        <v>1260</v>
      </c>
      <c r="F1813" s="120">
        <v>50000</v>
      </c>
      <c r="G1813" s="85">
        <v>1</v>
      </c>
      <c r="I1813" s="80">
        <v>50000</v>
      </c>
    </row>
    <row r="1814" spans="1:10" ht="18" customHeight="1" x14ac:dyDescent="0.3">
      <c r="A1814" s="82">
        <v>1806</v>
      </c>
      <c r="B1814" s="93">
        <v>45930</v>
      </c>
      <c r="C1814" s="83" t="s">
        <v>1461</v>
      </c>
      <c r="D1814" s="113" t="s">
        <v>1490</v>
      </c>
      <c r="F1814" s="120">
        <v>350000</v>
      </c>
      <c r="G1814" s="85">
        <v>1</v>
      </c>
      <c r="H1814" s="126">
        <v>35000</v>
      </c>
      <c r="I1814" s="80">
        <v>385000</v>
      </c>
    </row>
    <row r="1815" spans="1:10" ht="18" customHeight="1" x14ac:dyDescent="0.3">
      <c r="A1815" s="82">
        <v>1807</v>
      </c>
      <c r="B1815" s="93">
        <v>45930</v>
      </c>
      <c r="C1815" s="83" t="s">
        <v>1716</v>
      </c>
      <c r="D1815" s="113" t="s">
        <v>1150</v>
      </c>
      <c r="F1815" s="120">
        <v>1650000</v>
      </c>
      <c r="G1815" s="85">
        <v>1</v>
      </c>
      <c r="I1815" s="80">
        <v>1650000</v>
      </c>
    </row>
    <row r="1816" spans="1:10" ht="18" customHeight="1" x14ac:dyDescent="0.3">
      <c r="A1816" s="82">
        <v>1808</v>
      </c>
      <c r="B1816" s="93">
        <v>45930</v>
      </c>
      <c r="C1816" s="83" t="s">
        <v>1741</v>
      </c>
      <c r="D1816" s="113" t="s">
        <v>2181</v>
      </c>
      <c r="F1816" s="120">
        <v>130000</v>
      </c>
      <c r="G1816" s="85">
        <v>1</v>
      </c>
      <c r="H1816" s="126">
        <v>13000</v>
      </c>
      <c r="I1816" s="80">
        <v>143000</v>
      </c>
    </row>
    <row r="1817" spans="1:10" ht="18" customHeight="1" x14ac:dyDescent="0.3">
      <c r="A1817" s="82">
        <v>1809</v>
      </c>
      <c r="B1817" s="93">
        <v>45930</v>
      </c>
      <c r="C1817" s="83" t="s">
        <v>3753</v>
      </c>
      <c r="D1817" s="113" t="s">
        <v>2189</v>
      </c>
      <c r="F1817" s="120">
        <v>1600000</v>
      </c>
      <c r="G1817" s="85">
        <v>1</v>
      </c>
      <c r="H1817" s="126" t="s">
        <v>2993</v>
      </c>
      <c r="I1817" s="80">
        <v>1760000</v>
      </c>
    </row>
    <row r="1818" spans="1:10" ht="18" customHeight="1" x14ac:dyDescent="0.3">
      <c r="A1818" s="82">
        <v>1810</v>
      </c>
      <c r="B1818" s="93">
        <v>45930</v>
      </c>
      <c r="C1818" s="83" t="s">
        <v>3753</v>
      </c>
      <c r="D1818" s="113" t="s">
        <v>1125</v>
      </c>
      <c r="J1818" s="80">
        <v>-1760000</v>
      </c>
    </row>
    <row r="1819" spans="1:10" ht="18" customHeight="1" x14ac:dyDescent="0.3">
      <c r="A1819" s="82">
        <v>1811</v>
      </c>
      <c r="B1819" s="93">
        <v>45930</v>
      </c>
      <c r="C1819" s="83" t="s">
        <v>2141</v>
      </c>
      <c r="D1819" s="113" t="s">
        <v>1125</v>
      </c>
      <c r="J1819" s="80">
        <v>-150000</v>
      </c>
    </row>
    <row r="1820" spans="1:10" ht="18" customHeight="1" x14ac:dyDescent="0.3">
      <c r="A1820" s="82">
        <v>1812</v>
      </c>
      <c r="B1820" s="93">
        <v>45930</v>
      </c>
      <c r="C1820" s="83" t="s">
        <v>2851</v>
      </c>
      <c r="D1820" s="113" t="s">
        <v>1125</v>
      </c>
      <c r="J1820" s="80">
        <v>-1100000</v>
      </c>
    </row>
    <row r="1821" spans="1:10" ht="18" customHeight="1" x14ac:dyDescent="0.3">
      <c r="A1821" s="82">
        <v>1813</v>
      </c>
      <c r="B1821" s="93">
        <v>45930</v>
      </c>
      <c r="C1821" s="83" t="s">
        <v>1571</v>
      </c>
      <c r="D1821" s="113" t="s">
        <v>1125</v>
      </c>
      <c r="J1821" s="80">
        <v>-715000</v>
      </c>
    </row>
    <row r="1822" spans="1:10" ht="18" customHeight="1" x14ac:dyDescent="0.3">
      <c r="A1822" s="82">
        <v>1814</v>
      </c>
      <c r="B1822" s="93">
        <v>45930</v>
      </c>
      <c r="C1822" s="83" t="s">
        <v>1467</v>
      </c>
      <c r="D1822" s="113" t="s">
        <v>3769</v>
      </c>
      <c r="J1822" s="80">
        <v>-1100000</v>
      </c>
    </row>
    <row r="1823" spans="1:10" ht="18" customHeight="1" x14ac:dyDescent="0.3">
      <c r="A1823" s="82">
        <v>1815</v>
      </c>
      <c r="B1823" s="93">
        <v>45930</v>
      </c>
      <c r="C1823" s="83" t="s">
        <v>1393</v>
      </c>
      <c r="D1823" s="113" t="s">
        <v>3770</v>
      </c>
      <c r="J1823" s="80">
        <v>-10293000</v>
      </c>
    </row>
    <row r="1824" spans="1:10" ht="18" customHeight="1" x14ac:dyDescent="0.3">
      <c r="A1824" s="82">
        <v>1816</v>
      </c>
      <c r="B1824" s="93">
        <v>45931</v>
      </c>
      <c r="C1824" s="83" t="s">
        <v>1741</v>
      </c>
      <c r="D1824" s="113" t="s">
        <v>3774</v>
      </c>
      <c r="J1824" s="80">
        <v>-3657500</v>
      </c>
    </row>
    <row r="1825" spans="1:10" ht="18" customHeight="1" x14ac:dyDescent="0.3">
      <c r="A1825" s="82">
        <v>1817</v>
      </c>
      <c r="B1825" s="93">
        <v>45931</v>
      </c>
      <c r="C1825" s="83" t="s">
        <v>1535</v>
      </c>
      <c r="D1825" s="113" t="s">
        <v>3775</v>
      </c>
      <c r="J1825" s="80">
        <v>-5930000</v>
      </c>
    </row>
    <row r="1826" spans="1:10" ht="18" customHeight="1" x14ac:dyDescent="0.3">
      <c r="A1826" s="82">
        <v>1818</v>
      </c>
      <c r="B1826" s="93">
        <v>45931</v>
      </c>
      <c r="C1826" s="83" t="s">
        <v>2755</v>
      </c>
      <c r="D1826" s="113" t="s">
        <v>4417</v>
      </c>
      <c r="F1826" s="120">
        <v>350000</v>
      </c>
      <c r="G1826" s="85">
        <v>1</v>
      </c>
    </row>
    <row r="1827" spans="1:10" ht="18" customHeight="1" x14ac:dyDescent="0.3">
      <c r="A1827" s="82">
        <v>1819</v>
      </c>
      <c r="B1827" s="93">
        <v>45931</v>
      </c>
      <c r="C1827" s="83" t="s">
        <v>1841</v>
      </c>
      <c r="D1827" s="113" t="s">
        <v>3457</v>
      </c>
      <c r="F1827" s="120">
        <v>540000</v>
      </c>
      <c r="G1827" s="85">
        <v>1</v>
      </c>
      <c r="I1827" s="80">
        <v>540000</v>
      </c>
    </row>
    <row r="1828" spans="1:10" ht="18" customHeight="1" x14ac:dyDescent="0.3">
      <c r="A1828" s="82">
        <v>1820</v>
      </c>
      <c r="B1828" s="93">
        <v>45931</v>
      </c>
      <c r="C1828" s="83" t="s">
        <v>1841</v>
      </c>
      <c r="D1828" s="113" t="s">
        <v>1125</v>
      </c>
      <c r="J1828" s="80">
        <v>-540000</v>
      </c>
    </row>
    <row r="1829" spans="1:10" ht="18" customHeight="1" x14ac:dyDescent="0.3">
      <c r="A1829" s="82">
        <v>1821</v>
      </c>
      <c r="B1829" s="93">
        <v>45931</v>
      </c>
      <c r="C1829" s="83" t="s">
        <v>1741</v>
      </c>
      <c r="D1829" s="113" t="s">
        <v>2185</v>
      </c>
      <c r="F1829" s="120">
        <v>10000</v>
      </c>
      <c r="G1829" s="85">
        <v>5</v>
      </c>
      <c r="H1829" s="126">
        <v>5000</v>
      </c>
      <c r="I1829" s="80">
        <v>55000</v>
      </c>
    </row>
    <row r="1830" spans="1:10" ht="18" customHeight="1" x14ac:dyDescent="0.3">
      <c r="A1830" s="82">
        <v>1822</v>
      </c>
      <c r="B1830" s="93">
        <v>45931</v>
      </c>
      <c r="C1830" s="83" t="s">
        <v>1884</v>
      </c>
      <c r="D1830" s="113" t="s">
        <v>1201</v>
      </c>
      <c r="F1830" s="120">
        <v>650000</v>
      </c>
      <c r="G1830" s="85">
        <v>1</v>
      </c>
      <c r="I1830" s="80">
        <v>650000</v>
      </c>
    </row>
    <row r="1831" spans="1:10" ht="18" customHeight="1" x14ac:dyDescent="0.3">
      <c r="A1831" s="82">
        <v>1823</v>
      </c>
      <c r="B1831" s="93">
        <v>45931</v>
      </c>
      <c r="C1831" s="83" t="s">
        <v>1015</v>
      </c>
      <c r="D1831" s="113" t="s">
        <v>1201</v>
      </c>
      <c r="F1831" s="120">
        <v>1200000</v>
      </c>
      <c r="G1831" s="85">
        <v>1</v>
      </c>
      <c r="H1831" s="126">
        <v>120000</v>
      </c>
      <c r="I1831" s="80">
        <v>1320000</v>
      </c>
    </row>
    <row r="1832" spans="1:10" ht="18" customHeight="1" x14ac:dyDescent="0.3">
      <c r="A1832" s="82">
        <v>1824</v>
      </c>
      <c r="B1832" s="93">
        <v>45931</v>
      </c>
      <c r="C1832" s="83" t="s">
        <v>1884</v>
      </c>
      <c r="D1832" s="113" t="s">
        <v>3648</v>
      </c>
      <c r="J1832" s="80">
        <v>-650000</v>
      </c>
    </row>
    <row r="1833" spans="1:10" ht="18" customHeight="1" x14ac:dyDescent="0.3">
      <c r="A1833" s="82">
        <v>1825</v>
      </c>
      <c r="B1833" s="93">
        <v>45931</v>
      </c>
      <c r="C1833" s="83" t="s">
        <v>1864</v>
      </c>
      <c r="D1833" s="113" t="s">
        <v>3806</v>
      </c>
      <c r="F1833" s="120">
        <v>150000</v>
      </c>
      <c r="G1833" s="85">
        <v>1</v>
      </c>
      <c r="I1833" s="80">
        <v>150000</v>
      </c>
    </row>
    <row r="1834" spans="1:10" ht="18" customHeight="1" x14ac:dyDescent="0.3">
      <c r="A1834" s="82">
        <v>1826</v>
      </c>
      <c r="B1834" s="93">
        <v>45931</v>
      </c>
      <c r="C1834" s="83" t="s">
        <v>3808</v>
      </c>
      <c r="D1834" s="113" t="s">
        <v>3457</v>
      </c>
      <c r="F1834" s="120">
        <v>526364</v>
      </c>
      <c r="G1834" s="85">
        <v>1</v>
      </c>
      <c r="H1834" s="126">
        <v>52636</v>
      </c>
      <c r="I1834" s="80">
        <v>579000</v>
      </c>
    </row>
    <row r="1835" spans="1:10" ht="18" customHeight="1" x14ac:dyDescent="0.3">
      <c r="A1835" s="82">
        <v>1827</v>
      </c>
      <c r="B1835" s="93">
        <v>45931</v>
      </c>
      <c r="C1835" s="83" t="s">
        <v>3808</v>
      </c>
      <c r="D1835" s="113" t="s">
        <v>1125</v>
      </c>
      <c r="J1835" s="80">
        <v>-579000</v>
      </c>
    </row>
    <row r="1836" spans="1:10" ht="18" customHeight="1" x14ac:dyDescent="0.3">
      <c r="A1836" s="82">
        <v>1828</v>
      </c>
      <c r="B1836" s="93">
        <v>45932</v>
      </c>
      <c r="C1836" s="83" t="s">
        <v>1015</v>
      </c>
      <c r="D1836" s="113" t="s">
        <v>3810</v>
      </c>
      <c r="J1836" s="80">
        <v>-4269500</v>
      </c>
    </row>
    <row r="1837" spans="1:10" ht="18" customHeight="1" x14ac:dyDescent="0.3">
      <c r="A1837" s="82">
        <v>1829</v>
      </c>
      <c r="B1837" s="93">
        <v>45932</v>
      </c>
      <c r="C1837" s="83" t="s">
        <v>1716</v>
      </c>
      <c r="D1837" s="113" t="s">
        <v>2181</v>
      </c>
      <c r="F1837" s="120">
        <v>130000</v>
      </c>
      <c r="G1837" s="85">
        <v>5</v>
      </c>
      <c r="I1837" s="80">
        <v>650000</v>
      </c>
    </row>
    <row r="1838" spans="1:10" ht="18" customHeight="1" x14ac:dyDescent="0.3">
      <c r="A1838" s="82">
        <v>1830</v>
      </c>
      <c r="B1838" s="93">
        <v>45932</v>
      </c>
      <c r="C1838" s="83" t="s">
        <v>1716</v>
      </c>
      <c r="D1838" s="113" t="s">
        <v>2184</v>
      </c>
      <c r="F1838" s="120">
        <v>35000</v>
      </c>
      <c r="G1838" s="85">
        <v>3</v>
      </c>
      <c r="I1838" s="80">
        <v>105000</v>
      </c>
    </row>
    <row r="1839" spans="1:10" ht="18" customHeight="1" x14ac:dyDescent="0.3">
      <c r="A1839" s="82">
        <v>1831</v>
      </c>
      <c r="B1839" s="93">
        <v>45932</v>
      </c>
      <c r="C1839" s="83" t="s">
        <v>1784</v>
      </c>
      <c r="D1839" s="113" t="s">
        <v>1201</v>
      </c>
      <c r="F1839" s="120">
        <v>1200000</v>
      </c>
      <c r="G1839" s="85">
        <v>1</v>
      </c>
      <c r="I1839" s="80">
        <v>1200000</v>
      </c>
    </row>
    <row r="1840" spans="1:10" ht="18" customHeight="1" x14ac:dyDescent="0.3">
      <c r="A1840" s="82">
        <v>1832</v>
      </c>
      <c r="B1840" s="93">
        <v>45932</v>
      </c>
      <c r="C1840" s="83" t="s">
        <v>1393</v>
      </c>
      <c r="D1840" s="113" t="s">
        <v>2100</v>
      </c>
      <c r="F1840" s="120">
        <v>1200000</v>
      </c>
      <c r="G1840" s="85">
        <v>1</v>
      </c>
      <c r="I1840" s="80">
        <v>1200000</v>
      </c>
    </row>
    <row r="1841" spans="1:10" ht="18" customHeight="1" x14ac:dyDescent="0.3">
      <c r="A1841" s="82">
        <v>1833</v>
      </c>
      <c r="B1841" s="93">
        <v>45932</v>
      </c>
      <c r="C1841" s="83" t="s">
        <v>1393</v>
      </c>
      <c r="D1841" s="113" t="s">
        <v>3817</v>
      </c>
      <c r="F1841" s="120">
        <v>600000</v>
      </c>
      <c r="G1841" s="85">
        <v>1</v>
      </c>
      <c r="I1841" s="80">
        <v>600000</v>
      </c>
    </row>
    <row r="1842" spans="1:10" ht="18" customHeight="1" x14ac:dyDescent="0.3">
      <c r="A1842" s="82">
        <v>1834</v>
      </c>
      <c r="B1842" s="93">
        <v>45932</v>
      </c>
      <c r="C1842" s="83" t="s">
        <v>3811</v>
      </c>
      <c r="D1842" s="113" t="s">
        <v>2171</v>
      </c>
      <c r="F1842" s="120">
        <v>1500000</v>
      </c>
      <c r="G1842" s="85">
        <v>1</v>
      </c>
      <c r="I1842" s="80">
        <v>1500000</v>
      </c>
    </row>
    <row r="1843" spans="1:10" ht="18" customHeight="1" x14ac:dyDescent="0.3">
      <c r="A1843" s="82">
        <v>1835</v>
      </c>
      <c r="B1843" s="93">
        <v>45932</v>
      </c>
      <c r="C1843" s="83" t="s">
        <v>2138</v>
      </c>
      <c r="D1843" s="113" t="s">
        <v>2189</v>
      </c>
      <c r="F1843" s="120">
        <v>1600000</v>
      </c>
      <c r="G1843" s="85">
        <v>1</v>
      </c>
      <c r="I1843" s="80">
        <v>1600000</v>
      </c>
    </row>
    <row r="1844" spans="1:10" ht="18" customHeight="1" x14ac:dyDescent="0.3">
      <c r="A1844" s="82">
        <v>1836</v>
      </c>
      <c r="B1844" s="93">
        <v>45933</v>
      </c>
      <c r="C1844" s="83" t="s">
        <v>2138</v>
      </c>
      <c r="D1844" s="113" t="s">
        <v>3824</v>
      </c>
      <c r="J1844" s="80">
        <v>-1600000</v>
      </c>
    </row>
    <row r="1845" spans="1:10" ht="18" customHeight="1" x14ac:dyDescent="0.3">
      <c r="A1845" s="82">
        <v>1837</v>
      </c>
      <c r="B1845" s="93">
        <v>45932</v>
      </c>
      <c r="C1845" s="83" t="s">
        <v>3811</v>
      </c>
      <c r="D1845" s="113" t="s">
        <v>3825</v>
      </c>
      <c r="J1845" s="80">
        <v>-1500000</v>
      </c>
    </row>
    <row r="1846" spans="1:10" ht="18" customHeight="1" x14ac:dyDescent="0.3">
      <c r="A1846" s="82">
        <v>1838</v>
      </c>
      <c r="B1846" s="93">
        <v>45933</v>
      </c>
      <c r="C1846" s="83" t="s">
        <v>1716</v>
      </c>
      <c r="D1846" s="113" t="s">
        <v>3826</v>
      </c>
      <c r="J1846" s="80">
        <v>-8468000</v>
      </c>
    </row>
    <row r="1847" spans="1:10" ht="18" customHeight="1" x14ac:dyDescent="0.3">
      <c r="A1847" s="82">
        <v>1839</v>
      </c>
      <c r="B1847" s="93">
        <v>45933</v>
      </c>
      <c r="C1847" s="83" t="s">
        <v>1473</v>
      </c>
      <c r="D1847" s="113" t="s">
        <v>3827</v>
      </c>
      <c r="J1847" s="80">
        <v>-1450000</v>
      </c>
    </row>
    <row r="1848" spans="1:10" ht="18" customHeight="1" x14ac:dyDescent="0.3">
      <c r="A1848" s="82">
        <v>1840</v>
      </c>
      <c r="B1848" s="93">
        <v>45933</v>
      </c>
      <c r="C1848" s="83" t="s">
        <v>1864</v>
      </c>
      <c r="D1848" s="113" t="s">
        <v>3828</v>
      </c>
      <c r="J1848" s="80">
        <v>-150000</v>
      </c>
    </row>
    <row r="1849" spans="1:10" ht="18" customHeight="1" x14ac:dyDescent="0.3">
      <c r="A1849" s="82">
        <v>1841</v>
      </c>
      <c r="B1849" s="93">
        <v>45933</v>
      </c>
      <c r="C1849" s="83" t="s">
        <v>2138</v>
      </c>
      <c r="D1849" s="113" t="s">
        <v>1543</v>
      </c>
      <c r="F1849" s="120">
        <v>50000</v>
      </c>
      <c r="G1849" s="85">
        <v>1</v>
      </c>
      <c r="I1849" s="80">
        <v>50000</v>
      </c>
    </row>
    <row r="1850" spans="1:10" ht="18" customHeight="1" x14ac:dyDescent="0.3">
      <c r="A1850" s="82">
        <v>1842</v>
      </c>
      <c r="B1850" s="93">
        <v>45933</v>
      </c>
      <c r="C1850" s="83" t="s">
        <v>1925</v>
      </c>
      <c r="D1850" s="113" t="s">
        <v>3117</v>
      </c>
      <c r="F1850" s="120">
        <v>2500000</v>
      </c>
      <c r="G1850" s="85">
        <v>1</v>
      </c>
      <c r="I1850" s="80">
        <v>2500000</v>
      </c>
    </row>
    <row r="1851" spans="1:10" ht="18" customHeight="1" x14ac:dyDescent="0.3">
      <c r="A1851" s="82">
        <v>1843</v>
      </c>
      <c r="B1851" s="93">
        <v>45933</v>
      </c>
      <c r="C1851" s="83" t="s">
        <v>1925</v>
      </c>
      <c r="D1851" s="113" t="s">
        <v>2031</v>
      </c>
      <c r="F1851" s="120">
        <v>1100000</v>
      </c>
      <c r="G1851" s="85">
        <v>1</v>
      </c>
      <c r="I1851" s="80">
        <v>1100000</v>
      </c>
    </row>
    <row r="1852" spans="1:10" ht="18" customHeight="1" x14ac:dyDescent="0.3">
      <c r="A1852" s="82">
        <v>1844</v>
      </c>
      <c r="B1852" s="93">
        <v>45938</v>
      </c>
      <c r="C1852" s="83" t="s">
        <v>2616</v>
      </c>
      <c r="D1852" s="113" t="s">
        <v>3834</v>
      </c>
      <c r="J1852" s="80">
        <v>-2200000</v>
      </c>
    </row>
    <row r="1853" spans="1:10" ht="18" customHeight="1" x14ac:dyDescent="0.3">
      <c r="A1853" s="82">
        <v>1845</v>
      </c>
      <c r="B1853" s="93">
        <v>45939</v>
      </c>
      <c r="C1853" s="83" t="s">
        <v>1574</v>
      </c>
      <c r="D1853" s="113" t="s">
        <v>2182</v>
      </c>
      <c r="F1853" s="120">
        <v>100000</v>
      </c>
      <c r="G1853" s="85">
        <v>1</v>
      </c>
      <c r="H1853" s="126">
        <v>10000</v>
      </c>
      <c r="I1853" s="80">
        <v>110000</v>
      </c>
    </row>
    <row r="1854" spans="1:10" ht="18" customHeight="1" x14ac:dyDescent="0.3">
      <c r="A1854" s="82">
        <v>1846</v>
      </c>
      <c r="B1854" s="93">
        <v>45939</v>
      </c>
      <c r="C1854" s="83" t="s">
        <v>1438</v>
      </c>
      <c r="D1854" s="113" t="s">
        <v>1979</v>
      </c>
      <c r="F1854" s="120">
        <v>150000</v>
      </c>
      <c r="G1854" s="85">
        <v>1</v>
      </c>
      <c r="I1854" s="80">
        <v>150000</v>
      </c>
    </row>
    <row r="1855" spans="1:10" ht="18" customHeight="1" x14ac:dyDescent="0.3">
      <c r="A1855" s="82">
        <v>1847</v>
      </c>
      <c r="B1855" s="93">
        <v>45940</v>
      </c>
      <c r="C1855" s="83" t="s">
        <v>1300</v>
      </c>
      <c r="D1855" s="113" t="s">
        <v>2171</v>
      </c>
      <c r="F1855" s="120">
        <v>0</v>
      </c>
      <c r="G1855" s="85">
        <v>1</v>
      </c>
      <c r="I1855" s="80">
        <v>0</v>
      </c>
    </row>
    <row r="1856" spans="1:10" ht="18" customHeight="1" x14ac:dyDescent="0.3">
      <c r="A1856" s="82">
        <v>1848</v>
      </c>
      <c r="B1856" s="93">
        <v>45940</v>
      </c>
      <c r="C1856" s="83" t="s">
        <v>1053</v>
      </c>
      <c r="D1856" s="113" t="s">
        <v>3842</v>
      </c>
      <c r="J1856" s="80">
        <v>-2000000</v>
      </c>
    </row>
    <row r="1857" spans="1:9" ht="18" customHeight="1" x14ac:dyDescent="0.3">
      <c r="A1857" s="82">
        <v>1849</v>
      </c>
      <c r="B1857" s="93">
        <v>45940</v>
      </c>
      <c r="C1857" s="83" t="s">
        <v>1741</v>
      </c>
      <c r="D1857" s="113" t="s">
        <v>2913</v>
      </c>
      <c r="F1857" s="120">
        <v>358182</v>
      </c>
      <c r="G1857" s="85">
        <v>1</v>
      </c>
      <c r="H1857" s="126">
        <v>35818</v>
      </c>
      <c r="I1857" s="80">
        <v>394000</v>
      </c>
    </row>
    <row r="1858" spans="1:9" ht="18" customHeight="1" x14ac:dyDescent="0.3">
      <c r="A1858" s="82">
        <v>1850</v>
      </c>
      <c r="B1858" s="93">
        <v>45940</v>
      </c>
      <c r="C1858" s="83" t="s">
        <v>1741</v>
      </c>
      <c r="D1858" s="113" t="s">
        <v>2912</v>
      </c>
      <c r="F1858" s="120">
        <v>350000</v>
      </c>
      <c r="G1858" s="85">
        <v>1</v>
      </c>
      <c r="H1858" s="126">
        <v>35000</v>
      </c>
      <c r="I1858" s="80">
        <v>385000</v>
      </c>
    </row>
    <row r="1859" spans="1:9" ht="18" customHeight="1" x14ac:dyDescent="0.3">
      <c r="A1859" s="82">
        <v>1851</v>
      </c>
      <c r="B1859" s="93">
        <v>45940</v>
      </c>
      <c r="C1859" s="83" t="s">
        <v>1741</v>
      </c>
      <c r="D1859" s="113" t="s">
        <v>3844</v>
      </c>
      <c r="F1859" s="120">
        <v>9091</v>
      </c>
      <c r="G1859" s="85">
        <v>1</v>
      </c>
      <c r="H1859" s="126">
        <v>909</v>
      </c>
      <c r="I1859" s="80">
        <v>10000</v>
      </c>
    </row>
    <row r="1860" spans="1:9" ht="18" customHeight="1" x14ac:dyDescent="0.3">
      <c r="A1860" s="82">
        <v>1852</v>
      </c>
      <c r="B1860" s="93">
        <v>45940</v>
      </c>
      <c r="C1860" s="83" t="s">
        <v>1571</v>
      </c>
      <c r="D1860" s="113" t="s">
        <v>2792</v>
      </c>
      <c r="F1860" s="120">
        <v>300000</v>
      </c>
      <c r="G1860" s="85">
        <v>1</v>
      </c>
      <c r="H1860" s="126">
        <v>30000</v>
      </c>
      <c r="I1860" s="80">
        <v>330000</v>
      </c>
    </row>
    <row r="1861" spans="1:9" ht="18" customHeight="1" x14ac:dyDescent="0.3">
      <c r="A1861" s="82">
        <v>1853</v>
      </c>
      <c r="B1861" s="93">
        <v>45940</v>
      </c>
      <c r="C1861" s="83" t="s">
        <v>1571</v>
      </c>
      <c r="D1861" s="113" t="s">
        <v>1753</v>
      </c>
      <c r="F1861" s="120">
        <v>250000</v>
      </c>
      <c r="G1861" s="85">
        <v>1</v>
      </c>
      <c r="H1861" s="126">
        <v>25000</v>
      </c>
      <c r="I1861" s="80">
        <v>275000</v>
      </c>
    </row>
    <row r="1862" spans="1:9" ht="18" customHeight="1" x14ac:dyDescent="0.3">
      <c r="A1862" s="82">
        <v>1854</v>
      </c>
      <c r="B1862" s="93">
        <v>45940</v>
      </c>
      <c r="C1862" s="83" t="s">
        <v>1571</v>
      </c>
      <c r="D1862" s="113" t="s">
        <v>3622</v>
      </c>
      <c r="F1862" s="120">
        <v>30000</v>
      </c>
      <c r="G1862" s="85">
        <v>1</v>
      </c>
      <c r="H1862" s="126">
        <v>3000</v>
      </c>
      <c r="I1862" s="80">
        <v>33000</v>
      </c>
    </row>
    <row r="1863" spans="1:9" ht="18" customHeight="1" x14ac:dyDescent="0.3">
      <c r="A1863" s="82">
        <v>1855</v>
      </c>
      <c r="B1863" s="93">
        <v>45940</v>
      </c>
      <c r="C1863" s="83" t="s">
        <v>1372</v>
      </c>
      <c r="D1863" s="113" t="s">
        <v>4024</v>
      </c>
      <c r="F1863" s="120">
        <v>250000</v>
      </c>
      <c r="G1863" s="85">
        <v>1</v>
      </c>
      <c r="I1863" s="80">
        <v>0</v>
      </c>
    </row>
    <row r="1864" spans="1:9" ht="18" customHeight="1" x14ac:dyDescent="0.3">
      <c r="A1864" s="82">
        <v>1856</v>
      </c>
      <c r="B1864" s="93">
        <v>45940</v>
      </c>
      <c r="C1864" s="83" t="s">
        <v>1367</v>
      </c>
      <c r="D1864" s="113" t="s">
        <v>2173</v>
      </c>
      <c r="F1864" s="120">
        <v>1500000</v>
      </c>
      <c r="G1864" s="85">
        <v>1</v>
      </c>
      <c r="I1864" s="80">
        <v>1500000</v>
      </c>
    </row>
    <row r="1865" spans="1:9" ht="18" customHeight="1" x14ac:dyDescent="0.3">
      <c r="A1865" s="82">
        <v>1857</v>
      </c>
      <c r="B1865" s="93">
        <v>45940</v>
      </c>
      <c r="C1865" s="83" t="s">
        <v>1367</v>
      </c>
      <c r="D1865" s="113" t="s">
        <v>2174</v>
      </c>
      <c r="F1865" s="120">
        <v>50000</v>
      </c>
      <c r="G1865" s="85">
        <v>1</v>
      </c>
      <c r="I1865" s="80">
        <v>50000</v>
      </c>
    </row>
    <row r="1866" spans="1:9" ht="18" customHeight="1" x14ac:dyDescent="0.3">
      <c r="A1866" s="82">
        <v>1858</v>
      </c>
      <c r="B1866" s="93">
        <v>45940</v>
      </c>
      <c r="C1866" s="83" t="s">
        <v>1015</v>
      </c>
      <c r="D1866" s="113" t="s">
        <v>2021</v>
      </c>
      <c r="F1866" s="120">
        <v>1500000</v>
      </c>
      <c r="G1866" s="85">
        <v>1</v>
      </c>
      <c r="H1866" s="126">
        <v>150000</v>
      </c>
      <c r="I1866" s="80">
        <v>1650000</v>
      </c>
    </row>
    <row r="1867" spans="1:9" ht="18" customHeight="1" x14ac:dyDescent="0.3">
      <c r="A1867" s="82">
        <v>1859</v>
      </c>
      <c r="B1867" s="93">
        <v>45940</v>
      </c>
      <c r="C1867" s="83" t="s">
        <v>3390</v>
      </c>
      <c r="D1867" s="113" t="s">
        <v>2173</v>
      </c>
      <c r="F1867" s="120">
        <v>1500000</v>
      </c>
      <c r="G1867" s="85">
        <v>1</v>
      </c>
      <c r="I1867" s="80">
        <v>1500000</v>
      </c>
    </row>
    <row r="1868" spans="1:9" ht="18" customHeight="1" x14ac:dyDescent="0.3">
      <c r="A1868" s="82">
        <v>1860</v>
      </c>
      <c r="B1868" s="93">
        <v>45940</v>
      </c>
      <c r="C1868" s="83" t="s">
        <v>3390</v>
      </c>
      <c r="D1868" s="113" t="s">
        <v>2174</v>
      </c>
      <c r="F1868" s="120">
        <v>50000</v>
      </c>
      <c r="G1868" s="85">
        <v>1</v>
      </c>
      <c r="I1868" s="80">
        <v>50000</v>
      </c>
    </row>
    <row r="1869" spans="1:9" ht="18" customHeight="1" x14ac:dyDescent="0.3">
      <c r="A1869" s="82">
        <v>1861</v>
      </c>
      <c r="B1869" s="93">
        <v>45940</v>
      </c>
      <c r="C1869" s="83" t="s">
        <v>1171</v>
      </c>
      <c r="D1869" s="113" t="s">
        <v>1737</v>
      </c>
      <c r="F1869" s="120">
        <v>650000</v>
      </c>
      <c r="G1869" s="85">
        <v>1</v>
      </c>
      <c r="I1869" s="80">
        <v>650000</v>
      </c>
    </row>
    <row r="1870" spans="1:9" ht="18" customHeight="1" x14ac:dyDescent="0.3">
      <c r="A1870" s="82">
        <v>1862</v>
      </c>
      <c r="B1870" s="93">
        <v>45940</v>
      </c>
      <c r="C1870" s="83" t="s">
        <v>2479</v>
      </c>
      <c r="D1870" s="113" t="s">
        <v>1711</v>
      </c>
      <c r="F1870" s="120">
        <v>150000</v>
      </c>
      <c r="G1870" s="85">
        <v>1</v>
      </c>
      <c r="I1870" s="80">
        <v>150000</v>
      </c>
    </row>
    <row r="1871" spans="1:9" ht="18" customHeight="1" x14ac:dyDescent="0.3">
      <c r="A1871" s="82">
        <v>1863</v>
      </c>
      <c r="B1871" s="93">
        <v>45940</v>
      </c>
      <c r="C1871" s="83" t="s">
        <v>3808</v>
      </c>
      <c r="D1871" s="113" t="s">
        <v>3457</v>
      </c>
      <c r="F1871" s="120">
        <v>526364</v>
      </c>
      <c r="G1871" s="85">
        <v>1</v>
      </c>
      <c r="H1871" s="126">
        <v>52636</v>
      </c>
      <c r="I1871" s="80">
        <v>579000</v>
      </c>
    </row>
    <row r="1872" spans="1:9" ht="18" customHeight="1" x14ac:dyDescent="0.3">
      <c r="A1872" s="82">
        <v>1864</v>
      </c>
      <c r="B1872" s="93">
        <v>45940</v>
      </c>
      <c r="C1872" s="83" t="s">
        <v>1592</v>
      </c>
      <c r="D1872" s="113" t="s">
        <v>1201</v>
      </c>
      <c r="F1872" s="120">
        <v>1000000</v>
      </c>
      <c r="G1872" s="85">
        <v>1</v>
      </c>
      <c r="I1872" s="80">
        <v>1000000</v>
      </c>
    </row>
    <row r="1873" spans="1:10" ht="18" customHeight="1" x14ac:dyDescent="0.3">
      <c r="A1873" s="82">
        <v>1865</v>
      </c>
      <c r="B1873" s="93">
        <v>45940</v>
      </c>
      <c r="C1873" s="83" t="s">
        <v>1526</v>
      </c>
      <c r="D1873" s="113" t="s">
        <v>1201</v>
      </c>
      <c r="F1873" s="120">
        <v>1300000</v>
      </c>
      <c r="G1873" s="85">
        <v>1</v>
      </c>
      <c r="I1873" s="80">
        <v>1300000</v>
      </c>
    </row>
    <row r="1874" spans="1:10" ht="18" customHeight="1" x14ac:dyDescent="0.3">
      <c r="A1874" s="82">
        <v>1866</v>
      </c>
      <c r="B1874" s="93">
        <v>45940</v>
      </c>
      <c r="C1874" s="83" t="s">
        <v>1526</v>
      </c>
      <c r="D1874" s="113" t="s">
        <v>2833</v>
      </c>
      <c r="F1874" s="120">
        <v>129000</v>
      </c>
      <c r="G1874" s="85">
        <v>1</v>
      </c>
      <c r="I1874" s="80">
        <v>129000</v>
      </c>
    </row>
    <row r="1875" spans="1:10" ht="18" customHeight="1" x14ac:dyDescent="0.3">
      <c r="A1875" s="82">
        <v>1867</v>
      </c>
      <c r="B1875" s="93">
        <v>45940</v>
      </c>
      <c r="C1875" s="83" t="s">
        <v>2138</v>
      </c>
      <c r="D1875" s="113" t="s">
        <v>3859</v>
      </c>
      <c r="J1875" s="80">
        <v>-50000</v>
      </c>
    </row>
    <row r="1876" spans="1:10" ht="18" customHeight="1" x14ac:dyDescent="0.3">
      <c r="A1876" s="82">
        <v>1868</v>
      </c>
      <c r="B1876" s="93">
        <v>45940</v>
      </c>
      <c r="C1876" s="83" t="s">
        <v>1592</v>
      </c>
      <c r="D1876" s="113" t="s">
        <v>3860</v>
      </c>
      <c r="J1876" s="80">
        <v>-1000000</v>
      </c>
    </row>
    <row r="1877" spans="1:10" ht="18" customHeight="1" x14ac:dyDescent="0.3">
      <c r="A1877" s="82">
        <v>1869</v>
      </c>
      <c r="B1877" s="93">
        <v>45940</v>
      </c>
      <c r="C1877" s="83" t="s">
        <v>3808</v>
      </c>
      <c r="D1877" s="113" t="s">
        <v>3861</v>
      </c>
      <c r="J1877" s="80">
        <v>-579000</v>
      </c>
    </row>
    <row r="1878" spans="1:10" ht="18" customHeight="1" x14ac:dyDescent="0.3">
      <c r="A1878" s="82">
        <v>1870</v>
      </c>
      <c r="B1878" s="93">
        <v>45940</v>
      </c>
      <c r="C1878" s="83" t="s">
        <v>2479</v>
      </c>
      <c r="D1878" s="113" t="s">
        <v>3862</v>
      </c>
      <c r="J1878" s="80">
        <v>-150000</v>
      </c>
    </row>
    <row r="1879" spans="1:10" ht="18" customHeight="1" x14ac:dyDescent="0.3">
      <c r="A1879" s="82">
        <v>1871</v>
      </c>
      <c r="B1879" s="93">
        <v>45940</v>
      </c>
      <c r="C1879" s="83" t="s">
        <v>3390</v>
      </c>
      <c r="D1879" s="113" t="s">
        <v>3863</v>
      </c>
      <c r="J1879" s="80">
        <v>-1550000</v>
      </c>
    </row>
    <row r="1880" spans="1:10" ht="18" customHeight="1" x14ac:dyDescent="0.3">
      <c r="A1880" s="82">
        <v>1872</v>
      </c>
      <c r="B1880" s="93">
        <v>45932</v>
      </c>
      <c r="C1880" s="83" t="s">
        <v>1784</v>
      </c>
      <c r="D1880" s="113" t="s">
        <v>1513</v>
      </c>
      <c r="F1880" s="120">
        <v>20000</v>
      </c>
      <c r="G1880" s="85">
        <v>1</v>
      </c>
      <c r="I1880" s="80">
        <v>20000</v>
      </c>
    </row>
    <row r="1881" spans="1:10" ht="18" customHeight="1" x14ac:dyDescent="0.3">
      <c r="A1881" s="82">
        <v>1873</v>
      </c>
      <c r="B1881" s="93">
        <v>45941</v>
      </c>
      <c r="C1881" s="83" t="s">
        <v>2991</v>
      </c>
      <c r="D1881" s="113" t="s">
        <v>1201</v>
      </c>
      <c r="F1881" s="120">
        <v>1200000</v>
      </c>
      <c r="G1881" s="85">
        <v>1</v>
      </c>
      <c r="I1881" s="80">
        <v>1200000</v>
      </c>
    </row>
    <row r="1882" spans="1:10" ht="18" customHeight="1" x14ac:dyDescent="0.3">
      <c r="A1882" s="82">
        <v>1874</v>
      </c>
      <c r="B1882" s="93">
        <v>45941</v>
      </c>
      <c r="C1882" s="83" t="s">
        <v>1716</v>
      </c>
      <c r="D1882" s="113" t="s">
        <v>1738</v>
      </c>
      <c r="F1882" s="120">
        <v>1550000</v>
      </c>
      <c r="G1882" s="85">
        <v>1</v>
      </c>
      <c r="I1882" s="80">
        <v>1550000</v>
      </c>
    </row>
    <row r="1883" spans="1:10" ht="18" customHeight="1" x14ac:dyDescent="0.3">
      <c r="A1883" s="82">
        <v>1875</v>
      </c>
      <c r="B1883" s="93">
        <v>45943</v>
      </c>
      <c r="C1883" s="83" t="s">
        <v>1372</v>
      </c>
      <c r="D1883" s="113" t="s">
        <v>2173</v>
      </c>
      <c r="F1883" s="120">
        <v>0</v>
      </c>
      <c r="G1883" s="85">
        <v>1</v>
      </c>
      <c r="I1883" s="80">
        <v>0</v>
      </c>
    </row>
    <row r="1884" spans="1:10" ht="18" customHeight="1" x14ac:dyDescent="0.3">
      <c r="A1884" s="82">
        <v>1876</v>
      </c>
      <c r="B1884" s="93">
        <v>45943</v>
      </c>
      <c r="C1884" s="83" t="s">
        <v>1526</v>
      </c>
      <c r="D1884" s="113" t="s">
        <v>1125</v>
      </c>
      <c r="J1884" s="80">
        <v>-1429000</v>
      </c>
    </row>
    <row r="1885" spans="1:10" ht="18" customHeight="1" x14ac:dyDescent="0.3">
      <c r="A1885" s="82">
        <v>1877</v>
      </c>
      <c r="B1885" s="93">
        <v>45943</v>
      </c>
      <c r="C1885" s="83" t="s">
        <v>1393</v>
      </c>
      <c r="D1885" s="113" t="s">
        <v>1737</v>
      </c>
      <c r="F1885" s="120">
        <v>650000</v>
      </c>
      <c r="G1885" s="85">
        <v>1</v>
      </c>
      <c r="I1885" s="80">
        <v>650000</v>
      </c>
    </row>
    <row r="1886" spans="1:10" ht="18" customHeight="1" x14ac:dyDescent="0.3">
      <c r="A1886" s="82">
        <v>1878</v>
      </c>
      <c r="B1886" s="93">
        <v>45943</v>
      </c>
      <c r="C1886" s="83" t="s">
        <v>1372</v>
      </c>
      <c r="D1886" s="113" t="s">
        <v>3870</v>
      </c>
      <c r="F1886" s="120">
        <v>350000</v>
      </c>
      <c r="G1886" s="85">
        <v>1</v>
      </c>
      <c r="I1886" s="80">
        <v>350000</v>
      </c>
    </row>
    <row r="1887" spans="1:10" ht="18" customHeight="1" x14ac:dyDescent="0.3">
      <c r="A1887" s="82">
        <v>1879</v>
      </c>
      <c r="B1887" s="93">
        <v>45943</v>
      </c>
      <c r="C1887" s="83" t="s">
        <v>3876</v>
      </c>
      <c r="D1887" s="113" t="s">
        <v>3457</v>
      </c>
      <c r="F1887" s="120">
        <v>580000</v>
      </c>
      <c r="G1887" s="85">
        <v>1</v>
      </c>
      <c r="I1887" s="80">
        <v>580000</v>
      </c>
    </row>
    <row r="1888" spans="1:10" ht="18" customHeight="1" x14ac:dyDescent="0.3">
      <c r="A1888" s="82">
        <v>1880</v>
      </c>
      <c r="B1888" s="93">
        <v>45943</v>
      </c>
      <c r="C1888" s="83" t="s">
        <v>1574</v>
      </c>
      <c r="D1888" s="113" t="s">
        <v>2406</v>
      </c>
      <c r="F1888" s="120">
        <v>40000</v>
      </c>
      <c r="G1888" s="85">
        <v>1</v>
      </c>
      <c r="H1888" s="126">
        <v>4000</v>
      </c>
      <c r="I1888" s="80">
        <v>44000</v>
      </c>
    </row>
    <row r="1889" spans="1:10" ht="18" customHeight="1" x14ac:dyDescent="0.3">
      <c r="A1889" s="82">
        <v>1881</v>
      </c>
      <c r="B1889" s="93">
        <v>45943</v>
      </c>
      <c r="C1889" s="83" t="s">
        <v>2611</v>
      </c>
      <c r="D1889" s="113" t="s">
        <v>3457</v>
      </c>
      <c r="F1889" s="120">
        <v>526364</v>
      </c>
      <c r="G1889" s="85">
        <v>5</v>
      </c>
      <c r="H1889" s="126">
        <v>263182</v>
      </c>
      <c r="I1889" s="80">
        <v>2895002</v>
      </c>
    </row>
    <row r="1890" spans="1:10" ht="18" customHeight="1" x14ac:dyDescent="0.3">
      <c r="A1890" s="82">
        <v>1882</v>
      </c>
      <c r="B1890" s="93">
        <v>45943</v>
      </c>
      <c r="C1890" s="83" t="s">
        <v>2611</v>
      </c>
      <c r="D1890" s="113" t="s">
        <v>3333</v>
      </c>
      <c r="F1890" s="120">
        <v>-2</v>
      </c>
      <c r="G1890" s="85">
        <v>1</v>
      </c>
      <c r="I1890" s="80">
        <v>-2</v>
      </c>
    </row>
    <row r="1891" spans="1:10" ht="18" customHeight="1" x14ac:dyDescent="0.3">
      <c r="A1891" s="82">
        <v>1883</v>
      </c>
      <c r="B1891" s="93">
        <v>45943</v>
      </c>
      <c r="C1891" s="83" t="s">
        <v>3882</v>
      </c>
      <c r="D1891" s="113" t="s">
        <v>2176</v>
      </c>
      <c r="F1891" s="120">
        <v>60000</v>
      </c>
      <c r="G1891" s="85">
        <v>1</v>
      </c>
      <c r="H1891" s="126">
        <v>6000</v>
      </c>
      <c r="I1891" s="80">
        <v>66000</v>
      </c>
    </row>
    <row r="1892" spans="1:10" ht="18" customHeight="1" x14ac:dyDescent="0.3">
      <c r="A1892" s="82">
        <v>1884</v>
      </c>
      <c r="B1892" s="93">
        <v>45943</v>
      </c>
      <c r="C1892" s="83" t="s">
        <v>3882</v>
      </c>
      <c r="D1892" s="113" t="s">
        <v>2174</v>
      </c>
      <c r="F1892" s="120">
        <v>70000</v>
      </c>
      <c r="G1892" s="85">
        <v>1</v>
      </c>
      <c r="H1892" s="126">
        <v>7000</v>
      </c>
      <c r="I1892" s="80">
        <v>77000</v>
      </c>
    </row>
    <row r="1893" spans="1:10" ht="18" customHeight="1" x14ac:dyDescent="0.3">
      <c r="A1893" s="82">
        <v>1885</v>
      </c>
      <c r="B1893" s="93">
        <v>45943</v>
      </c>
      <c r="C1893" s="83" t="s">
        <v>3261</v>
      </c>
      <c r="D1893" s="113" t="s">
        <v>1555</v>
      </c>
      <c r="F1893" s="120">
        <v>200000</v>
      </c>
      <c r="G1893" s="85">
        <v>1</v>
      </c>
      <c r="I1893" s="80">
        <v>200000</v>
      </c>
    </row>
    <row r="1894" spans="1:10" ht="18" customHeight="1" x14ac:dyDescent="0.3">
      <c r="A1894" s="82">
        <v>1886</v>
      </c>
      <c r="B1894" s="93">
        <v>45943</v>
      </c>
      <c r="C1894" s="83" t="s">
        <v>2611</v>
      </c>
      <c r="D1894" s="113" t="s">
        <v>3886</v>
      </c>
      <c r="J1894" s="80">
        <v>-2895000</v>
      </c>
    </row>
    <row r="1895" spans="1:10" ht="18" customHeight="1" x14ac:dyDescent="0.3">
      <c r="A1895" s="82">
        <v>1887</v>
      </c>
      <c r="B1895" s="93">
        <v>45943</v>
      </c>
      <c r="C1895" s="83" t="s">
        <v>3882</v>
      </c>
      <c r="D1895" s="113" t="s">
        <v>3888</v>
      </c>
      <c r="J1895" s="80">
        <v>-143000</v>
      </c>
    </row>
    <row r="1896" spans="1:10" ht="18" customHeight="1" x14ac:dyDescent="0.3">
      <c r="A1896" s="82">
        <v>1888</v>
      </c>
      <c r="B1896" s="93">
        <v>45943</v>
      </c>
      <c r="C1896" s="83" t="s">
        <v>1018</v>
      </c>
      <c r="D1896" s="113" t="s">
        <v>3890</v>
      </c>
      <c r="J1896" s="80">
        <v>-3400000</v>
      </c>
    </row>
    <row r="1897" spans="1:10" ht="18" customHeight="1" x14ac:dyDescent="0.3">
      <c r="A1897" s="82">
        <v>1889</v>
      </c>
      <c r="B1897" s="93">
        <v>45943</v>
      </c>
      <c r="C1897" s="83" t="s">
        <v>1171</v>
      </c>
      <c r="D1897" s="113" t="s">
        <v>3891</v>
      </c>
      <c r="J1897" s="80">
        <v>-650000</v>
      </c>
    </row>
    <row r="1898" spans="1:10" ht="18" customHeight="1" x14ac:dyDescent="0.3">
      <c r="A1898" s="82">
        <v>1890</v>
      </c>
      <c r="B1898" s="93">
        <v>45943</v>
      </c>
      <c r="C1898" s="83" t="s">
        <v>3261</v>
      </c>
      <c r="D1898" s="113" t="s">
        <v>3892</v>
      </c>
      <c r="J1898" s="80">
        <v>-200000</v>
      </c>
    </row>
    <row r="1899" spans="1:10" ht="18" customHeight="1" x14ac:dyDescent="0.3">
      <c r="A1899" s="82">
        <v>1891</v>
      </c>
      <c r="B1899" s="93">
        <v>45943</v>
      </c>
      <c r="C1899" s="83" t="s">
        <v>3876</v>
      </c>
      <c r="D1899" s="113" t="s">
        <v>3894</v>
      </c>
      <c r="J1899" s="80">
        <v>-580000</v>
      </c>
    </row>
    <row r="1900" spans="1:10" ht="18" customHeight="1" x14ac:dyDescent="0.3">
      <c r="A1900" s="82">
        <v>1892</v>
      </c>
      <c r="B1900" s="93">
        <v>45943</v>
      </c>
      <c r="C1900" s="83" t="s">
        <v>1861</v>
      </c>
      <c r="D1900" s="113" t="s">
        <v>1737</v>
      </c>
      <c r="F1900" s="120">
        <v>1100000</v>
      </c>
      <c r="G1900" s="85">
        <v>1</v>
      </c>
      <c r="I1900" s="80">
        <v>1100000</v>
      </c>
    </row>
    <row r="1901" spans="1:10" ht="18" customHeight="1" x14ac:dyDescent="0.3">
      <c r="A1901" s="82">
        <v>1893</v>
      </c>
      <c r="B1901" s="93">
        <v>45943</v>
      </c>
      <c r="C1901" s="83" t="s">
        <v>1548</v>
      </c>
      <c r="D1901" s="113" t="s">
        <v>1201</v>
      </c>
      <c r="F1901" s="120">
        <v>1200000</v>
      </c>
      <c r="G1901" s="85">
        <v>1</v>
      </c>
      <c r="I1901" s="80">
        <v>1200000</v>
      </c>
    </row>
    <row r="1902" spans="1:10" ht="18" customHeight="1" x14ac:dyDescent="0.3">
      <c r="A1902" s="82">
        <v>1894</v>
      </c>
      <c r="B1902" s="93">
        <v>45943</v>
      </c>
      <c r="C1902" s="83" t="s">
        <v>1548</v>
      </c>
      <c r="D1902" s="113" t="s">
        <v>1490</v>
      </c>
      <c r="F1902" s="120">
        <v>350000</v>
      </c>
      <c r="G1902" s="85">
        <v>1</v>
      </c>
      <c r="I1902" s="80">
        <v>350000</v>
      </c>
    </row>
    <row r="1903" spans="1:10" ht="18" customHeight="1" x14ac:dyDescent="0.3">
      <c r="A1903" s="82">
        <v>1895</v>
      </c>
      <c r="B1903" s="93">
        <v>45944</v>
      </c>
      <c r="C1903" s="83" t="s">
        <v>1461</v>
      </c>
      <c r="D1903" s="113" t="s">
        <v>1794</v>
      </c>
      <c r="J1903" s="80">
        <v>-8410000</v>
      </c>
    </row>
    <row r="1904" spans="1:10" ht="18" customHeight="1" x14ac:dyDescent="0.3">
      <c r="A1904" s="82">
        <v>1896</v>
      </c>
      <c r="B1904" s="93">
        <v>45944</v>
      </c>
      <c r="C1904" s="83" t="s">
        <v>1393</v>
      </c>
      <c r="D1904" s="113" t="s">
        <v>1543</v>
      </c>
      <c r="F1904" s="120">
        <v>50000</v>
      </c>
      <c r="G1904" s="85">
        <v>1</v>
      </c>
      <c r="I1904" s="80">
        <v>50000</v>
      </c>
    </row>
    <row r="1905" spans="1:10" ht="18" customHeight="1" x14ac:dyDescent="0.3">
      <c r="A1905" s="82">
        <v>1897</v>
      </c>
      <c r="B1905" s="93">
        <v>45944</v>
      </c>
      <c r="C1905" s="83" t="s">
        <v>1393</v>
      </c>
      <c r="D1905" s="113" t="s">
        <v>2084</v>
      </c>
      <c r="F1905" s="120">
        <v>450000</v>
      </c>
      <c r="G1905" s="85">
        <v>1</v>
      </c>
      <c r="I1905" s="80">
        <v>450000</v>
      </c>
    </row>
    <row r="1906" spans="1:10" ht="18" customHeight="1" x14ac:dyDescent="0.3">
      <c r="A1906" s="82">
        <v>1898</v>
      </c>
      <c r="B1906" s="93">
        <v>45944</v>
      </c>
      <c r="C1906" s="83" t="s">
        <v>1393</v>
      </c>
      <c r="D1906" s="113" t="s">
        <v>3899</v>
      </c>
      <c r="F1906" s="120">
        <v>80000</v>
      </c>
      <c r="G1906" s="85">
        <v>1</v>
      </c>
      <c r="I1906" s="80">
        <v>80000</v>
      </c>
    </row>
    <row r="1907" spans="1:10" ht="18" customHeight="1" x14ac:dyDescent="0.3">
      <c r="A1907" s="82">
        <v>1899</v>
      </c>
      <c r="B1907" s="93">
        <v>45944</v>
      </c>
      <c r="C1907" s="83" t="s">
        <v>1393</v>
      </c>
      <c r="D1907" s="113" t="s">
        <v>3039</v>
      </c>
      <c r="F1907" s="120">
        <v>20000</v>
      </c>
      <c r="G1907" s="85">
        <v>1</v>
      </c>
      <c r="I1907" s="80">
        <v>20000</v>
      </c>
    </row>
    <row r="1908" spans="1:10" ht="18" customHeight="1" x14ac:dyDescent="0.3">
      <c r="A1908" s="82">
        <v>1900</v>
      </c>
      <c r="B1908" s="93">
        <v>45944</v>
      </c>
      <c r="C1908" s="83" t="s">
        <v>3901</v>
      </c>
      <c r="D1908" s="113" t="s">
        <v>1201</v>
      </c>
      <c r="F1908" s="120">
        <v>1200000</v>
      </c>
      <c r="G1908" s="85">
        <v>1</v>
      </c>
      <c r="H1908" s="126">
        <v>120000</v>
      </c>
      <c r="I1908" s="80">
        <v>1320000</v>
      </c>
    </row>
    <row r="1909" spans="1:10" ht="18" customHeight="1" x14ac:dyDescent="0.3">
      <c r="A1909" s="82">
        <v>1901</v>
      </c>
      <c r="B1909" s="93">
        <v>45944</v>
      </c>
      <c r="C1909" s="83" t="s">
        <v>1580</v>
      </c>
      <c r="D1909" s="113" t="s">
        <v>2906</v>
      </c>
      <c r="F1909" s="120">
        <v>130000</v>
      </c>
      <c r="G1909" s="85">
        <v>1</v>
      </c>
      <c r="H1909" s="126">
        <v>13000</v>
      </c>
      <c r="I1909" s="80">
        <v>143000</v>
      </c>
    </row>
    <row r="1910" spans="1:10" ht="18" customHeight="1" x14ac:dyDescent="0.3">
      <c r="A1910" s="82">
        <v>1902</v>
      </c>
      <c r="B1910" s="93">
        <v>45944</v>
      </c>
      <c r="C1910" s="83" t="s">
        <v>1799</v>
      </c>
      <c r="D1910" s="113" t="s">
        <v>3214</v>
      </c>
      <c r="F1910" s="120">
        <v>1200000</v>
      </c>
      <c r="G1910" s="85">
        <v>1</v>
      </c>
      <c r="H1910" s="126">
        <v>120000</v>
      </c>
      <c r="I1910" s="80">
        <v>1320000</v>
      </c>
    </row>
    <row r="1911" spans="1:10" ht="18" customHeight="1" x14ac:dyDescent="0.3">
      <c r="A1911" s="82">
        <v>1903</v>
      </c>
      <c r="B1911" s="93">
        <v>45944</v>
      </c>
      <c r="C1911" s="83" t="s">
        <v>1548</v>
      </c>
      <c r="D1911" s="113" t="s">
        <v>1260</v>
      </c>
      <c r="F1911" s="120">
        <v>50000</v>
      </c>
      <c r="G1911" s="85">
        <v>5</v>
      </c>
      <c r="I1911" s="80">
        <v>250000</v>
      </c>
    </row>
    <row r="1912" spans="1:10" ht="18" customHeight="1" x14ac:dyDescent="0.3">
      <c r="A1912" s="82">
        <v>1904</v>
      </c>
      <c r="B1912" s="93">
        <v>45944</v>
      </c>
      <c r="C1912" s="83" t="s">
        <v>1574</v>
      </c>
      <c r="D1912" s="113" t="s">
        <v>3457</v>
      </c>
      <c r="F1912" s="120">
        <v>526364</v>
      </c>
      <c r="G1912" s="85">
        <v>1</v>
      </c>
      <c r="H1912" s="126">
        <v>52636</v>
      </c>
      <c r="I1912" s="80">
        <v>579000</v>
      </c>
    </row>
    <row r="1913" spans="1:10" ht="18" customHeight="1" x14ac:dyDescent="0.3">
      <c r="A1913" s="82">
        <v>1905</v>
      </c>
      <c r="B1913" s="93">
        <v>45944</v>
      </c>
      <c r="C1913" s="83" t="s">
        <v>1574</v>
      </c>
      <c r="D1913" s="113" t="s">
        <v>2181</v>
      </c>
      <c r="F1913" s="120">
        <v>130000</v>
      </c>
      <c r="G1913" s="85">
        <v>1</v>
      </c>
      <c r="H1913" s="126">
        <v>13000</v>
      </c>
      <c r="I1913" s="80">
        <v>143000</v>
      </c>
    </row>
    <row r="1914" spans="1:10" ht="18" customHeight="1" x14ac:dyDescent="0.3">
      <c r="A1914" s="82">
        <v>1906</v>
      </c>
      <c r="B1914" s="93">
        <v>45944</v>
      </c>
      <c r="C1914" s="83" t="s">
        <v>3108</v>
      </c>
      <c r="D1914" s="113" t="s">
        <v>2190</v>
      </c>
      <c r="G1914" s="85">
        <v>1</v>
      </c>
      <c r="I1914" s="80">
        <v>0</v>
      </c>
    </row>
    <row r="1915" spans="1:10" ht="18" customHeight="1" x14ac:dyDescent="0.3">
      <c r="A1915" s="82">
        <v>1907</v>
      </c>
      <c r="B1915" s="93">
        <v>45944</v>
      </c>
      <c r="C1915" s="83" t="s">
        <v>2991</v>
      </c>
      <c r="D1915" s="113" t="s">
        <v>1125</v>
      </c>
      <c r="J1915" s="80">
        <v>-1200000</v>
      </c>
    </row>
    <row r="1916" spans="1:10" ht="18" customHeight="1" x14ac:dyDescent="0.3">
      <c r="A1916" s="82">
        <v>1909</v>
      </c>
      <c r="B1916" s="93">
        <v>45945</v>
      </c>
      <c r="C1916" s="83" t="s">
        <v>1393</v>
      </c>
      <c r="D1916" s="113" t="s">
        <v>3912</v>
      </c>
      <c r="F1916" s="120">
        <v>1000000</v>
      </c>
      <c r="G1916" s="85">
        <v>1</v>
      </c>
      <c r="I1916" s="80">
        <v>1000000</v>
      </c>
    </row>
    <row r="1917" spans="1:10" ht="18" customHeight="1" x14ac:dyDescent="0.3">
      <c r="A1917" s="82">
        <v>1910</v>
      </c>
      <c r="B1917" s="93">
        <v>45945</v>
      </c>
      <c r="C1917" s="83" t="s">
        <v>1925</v>
      </c>
      <c r="D1917" s="113" t="s">
        <v>2195</v>
      </c>
      <c r="F1917" s="120">
        <v>1900000</v>
      </c>
      <c r="G1917" s="85">
        <v>1</v>
      </c>
      <c r="I1917" s="80">
        <v>1900000</v>
      </c>
    </row>
    <row r="1918" spans="1:10" ht="18" customHeight="1" x14ac:dyDescent="0.3">
      <c r="A1918" s="82">
        <v>1911</v>
      </c>
      <c r="B1918" s="93">
        <v>45945</v>
      </c>
      <c r="C1918" s="83" t="s">
        <v>1925</v>
      </c>
      <c r="D1918" s="113" t="s">
        <v>2174</v>
      </c>
      <c r="F1918" s="120">
        <v>50000</v>
      </c>
      <c r="G1918" s="85">
        <v>1</v>
      </c>
      <c r="I1918" s="80">
        <v>50000</v>
      </c>
    </row>
    <row r="1919" spans="1:10" ht="18" customHeight="1" x14ac:dyDescent="0.3">
      <c r="A1919" s="82">
        <v>1912</v>
      </c>
      <c r="B1919" s="93">
        <v>45945</v>
      </c>
      <c r="C1919" s="83" t="s">
        <v>1461</v>
      </c>
      <c r="D1919" s="113" t="s">
        <v>2195</v>
      </c>
      <c r="F1919" s="120">
        <v>1800000</v>
      </c>
      <c r="G1919" s="85">
        <v>1</v>
      </c>
      <c r="H1919" s="126">
        <v>180000</v>
      </c>
      <c r="I1919" s="80">
        <v>1980000</v>
      </c>
    </row>
    <row r="1920" spans="1:10" ht="18" customHeight="1" x14ac:dyDescent="0.3">
      <c r="A1920" s="82">
        <v>1913</v>
      </c>
      <c r="B1920" s="93">
        <v>45945</v>
      </c>
      <c r="C1920" s="83" t="s">
        <v>1461</v>
      </c>
      <c r="D1920" s="113" t="s">
        <v>2174</v>
      </c>
      <c r="F1920" s="120">
        <v>50000</v>
      </c>
      <c r="G1920" s="85">
        <v>1</v>
      </c>
      <c r="H1920" s="126">
        <v>5000</v>
      </c>
      <c r="I1920" s="80">
        <v>55000</v>
      </c>
    </row>
    <row r="1921" spans="1:10" ht="18" customHeight="1" x14ac:dyDescent="0.3">
      <c r="A1921" s="82">
        <v>1914</v>
      </c>
      <c r="B1921" s="93">
        <v>45945</v>
      </c>
      <c r="C1921" s="83" t="s">
        <v>1461</v>
      </c>
      <c r="D1921" s="113" t="s">
        <v>2673</v>
      </c>
      <c r="F1921" s="120">
        <v>200000</v>
      </c>
      <c r="G1921" s="85">
        <v>1</v>
      </c>
      <c r="H1921" s="126">
        <v>20000</v>
      </c>
      <c r="I1921" s="80">
        <v>220000</v>
      </c>
    </row>
    <row r="1922" spans="1:10" ht="18" customHeight="1" x14ac:dyDescent="0.3">
      <c r="A1922" s="82">
        <v>1915</v>
      </c>
      <c r="B1922" s="93">
        <v>45945</v>
      </c>
      <c r="C1922" s="83" t="s">
        <v>2106</v>
      </c>
      <c r="D1922" s="113" t="s">
        <v>1737</v>
      </c>
      <c r="F1922" s="120">
        <v>1100000</v>
      </c>
      <c r="G1922" s="85">
        <v>1</v>
      </c>
      <c r="H1922" s="126" t="s">
        <v>3512</v>
      </c>
      <c r="I1922" s="80">
        <v>1210000</v>
      </c>
    </row>
    <row r="1923" spans="1:10" ht="18" customHeight="1" x14ac:dyDescent="0.3">
      <c r="A1923" s="82">
        <v>1916</v>
      </c>
      <c r="B1923" s="93">
        <v>45945</v>
      </c>
      <c r="C1923" s="83" t="s">
        <v>2106</v>
      </c>
      <c r="D1923" s="113" t="s">
        <v>3044</v>
      </c>
      <c r="F1923" s="120">
        <v>1000000</v>
      </c>
      <c r="G1923" s="85">
        <v>1</v>
      </c>
      <c r="H1923" s="126" t="s">
        <v>4018</v>
      </c>
      <c r="I1923" s="80">
        <v>1100000</v>
      </c>
    </row>
    <row r="1924" spans="1:10" ht="18" customHeight="1" x14ac:dyDescent="0.3">
      <c r="A1924" s="82">
        <v>1917</v>
      </c>
      <c r="B1924" s="93">
        <v>45945</v>
      </c>
      <c r="C1924" s="83" t="s">
        <v>3918</v>
      </c>
      <c r="D1924" s="113" t="s">
        <v>1737</v>
      </c>
      <c r="F1924" s="120">
        <v>650000</v>
      </c>
      <c r="G1924" s="85">
        <v>1</v>
      </c>
      <c r="I1924" s="80">
        <v>650000</v>
      </c>
    </row>
    <row r="1925" spans="1:10" ht="18" customHeight="1" x14ac:dyDescent="0.3">
      <c r="A1925" s="82">
        <v>1918</v>
      </c>
      <c r="B1925" s="93">
        <v>45945</v>
      </c>
      <c r="C1925" s="83" t="s">
        <v>1784</v>
      </c>
      <c r="D1925" s="113" t="s">
        <v>1737</v>
      </c>
      <c r="F1925" s="120">
        <v>650000</v>
      </c>
      <c r="G1925" s="85">
        <v>1</v>
      </c>
      <c r="I1925" s="80">
        <v>650000</v>
      </c>
    </row>
    <row r="1926" spans="1:10" ht="18" customHeight="1" x14ac:dyDescent="0.3">
      <c r="A1926" s="82">
        <v>1919</v>
      </c>
      <c r="B1926" s="93">
        <v>45945</v>
      </c>
      <c r="C1926" s="83" t="s">
        <v>1784</v>
      </c>
      <c r="D1926" s="113" t="s">
        <v>1513</v>
      </c>
      <c r="F1926" s="120">
        <v>30000</v>
      </c>
      <c r="G1926" s="85">
        <v>1</v>
      </c>
      <c r="I1926" s="80">
        <v>30000</v>
      </c>
    </row>
    <row r="1927" spans="1:10" ht="18" customHeight="1" x14ac:dyDescent="0.3">
      <c r="A1927" s="82">
        <v>1920</v>
      </c>
      <c r="B1927" s="93">
        <v>45945</v>
      </c>
      <c r="C1927" s="83" t="s">
        <v>1046</v>
      </c>
      <c r="D1927" s="113" t="s">
        <v>1737</v>
      </c>
      <c r="F1927" s="120">
        <v>1100000</v>
      </c>
      <c r="G1927" s="85">
        <v>1</v>
      </c>
      <c r="I1927" s="80">
        <v>1100000</v>
      </c>
    </row>
    <row r="1928" spans="1:10" ht="18" customHeight="1" x14ac:dyDescent="0.3">
      <c r="A1928" s="82">
        <v>1921</v>
      </c>
      <c r="B1928" s="93">
        <v>45945</v>
      </c>
      <c r="C1928" s="83" t="s">
        <v>1488</v>
      </c>
      <c r="D1928" s="113" t="s">
        <v>1490</v>
      </c>
      <c r="F1928" s="120">
        <v>350000</v>
      </c>
      <c r="G1928" s="85">
        <v>2</v>
      </c>
      <c r="I1928" s="80">
        <v>700000</v>
      </c>
    </row>
    <row r="1929" spans="1:10" ht="18" customHeight="1" x14ac:dyDescent="0.3">
      <c r="A1929" s="82">
        <v>1922</v>
      </c>
      <c r="B1929" s="93">
        <v>45945</v>
      </c>
      <c r="C1929" s="83" t="s">
        <v>1443</v>
      </c>
      <c r="D1929" s="113" t="s">
        <v>3457</v>
      </c>
      <c r="F1929" s="120">
        <v>526364</v>
      </c>
      <c r="G1929" s="85">
        <v>1</v>
      </c>
      <c r="H1929" s="126">
        <v>52636</v>
      </c>
      <c r="I1929" s="80">
        <v>579000</v>
      </c>
    </row>
    <row r="1930" spans="1:10" ht="18" customHeight="1" x14ac:dyDescent="0.3">
      <c r="A1930" s="82">
        <v>1923</v>
      </c>
      <c r="B1930" s="93">
        <v>45945</v>
      </c>
      <c r="C1930" s="83" t="s">
        <v>1443</v>
      </c>
      <c r="D1930" s="113" t="s">
        <v>3926</v>
      </c>
      <c r="F1930" s="120">
        <v>600000</v>
      </c>
      <c r="G1930" s="85">
        <v>1</v>
      </c>
      <c r="H1930" s="126">
        <v>60000</v>
      </c>
      <c r="I1930" s="80">
        <v>660000</v>
      </c>
    </row>
    <row r="1931" spans="1:10" ht="18" customHeight="1" x14ac:dyDescent="0.3">
      <c r="A1931" s="82">
        <v>1924</v>
      </c>
      <c r="B1931" s="93">
        <v>45945</v>
      </c>
      <c r="C1931" s="83" t="s">
        <v>1443</v>
      </c>
      <c r="D1931" s="113" t="s">
        <v>2183</v>
      </c>
      <c r="F1931" s="120">
        <v>70000</v>
      </c>
      <c r="G1931" s="85">
        <v>1</v>
      </c>
      <c r="H1931" s="126">
        <v>7000</v>
      </c>
      <c r="I1931" s="80">
        <v>77000</v>
      </c>
    </row>
    <row r="1932" spans="1:10" ht="18" customHeight="1" x14ac:dyDescent="0.3">
      <c r="A1932" s="82">
        <v>1925</v>
      </c>
      <c r="B1932" s="93">
        <v>45945</v>
      </c>
      <c r="C1932" s="83" t="s">
        <v>1443</v>
      </c>
      <c r="D1932" s="113" t="s">
        <v>2185</v>
      </c>
      <c r="F1932" s="120">
        <v>10000</v>
      </c>
      <c r="G1932" s="85">
        <v>2</v>
      </c>
      <c r="H1932" s="126">
        <v>2000</v>
      </c>
      <c r="I1932" s="80">
        <v>22000</v>
      </c>
    </row>
    <row r="1933" spans="1:10" ht="18" customHeight="1" x14ac:dyDescent="0.3">
      <c r="A1933" s="82">
        <v>1926</v>
      </c>
      <c r="B1933" s="93">
        <v>45945</v>
      </c>
      <c r="C1933" s="83" t="s">
        <v>1443</v>
      </c>
      <c r="D1933" s="113" t="s">
        <v>2184</v>
      </c>
      <c r="F1933" s="120">
        <v>35000</v>
      </c>
      <c r="G1933" s="85">
        <v>1</v>
      </c>
      <c r="H1933" s="126">
        <v>3500</v>
      </c>
      <c r="I1933" s="80">
        <v>38500</v>
      </c>
    </row>
    <row r="1934" spans="1:10" ht="18" customHeight="1" x14ac:dyDescent="0.3">
      <c r="A1934" s="82">
        <v>1927</v>
      </c>
      <c r="B1934" s="93">
        <v>45946</v>
      </c>
      <c r="C1934" s="83" t="s">
        <v>1861</v>
      </c>
      <c r="D1934" s="113" t="s">
        <v>3929</v>
      </c>
      <c r="J1934" s="80">
        <v>-1100000</v>
      </c>
    </row>
    <row r="1935" spans="1:10" ht="18" customHeight="1" x14ac:dyDescent="0.3">
      <c r="A1935" s="82">
        <v>1928</v>
      </c>
      <c r="B1935" s="93">
        <v>45944</v>
      </c>
      <c r="C1935" s="83" t="s">
        <v>1925</v>
      </c>
      <c r="D1935" s="113" t="s">
        <v>3930</v>
      </c>
      <c r="J1935" s="80">
        <v>-2500000</v>
      </c>
    </row>
    <row r="1936" spans="1:10" ht="18" customHeight="1" x14ac:dyDescent="0.3">
      <c r="A1936" s="82">
        <v>1929</v>
      </c>
      <c r="B1936" s="93">
        <v>45946</v>
      </c>
      <c r="C1936" s="83" t="s">
        <v>3918</v>
      </c>
      <c r="D1936" s="113" t="s">
        <v>3931</v>
      </c>
      <c r="J1936" s="80">
        <v>-650000</v>
      </c>
    </row>
    <row r="1937" spans="1:10" ht="18" customHeight="1" x14ac:dyDescent="0.3">
      <c r="A1937" s="82">
        <v>1930</v>
      </c>
      <c r="B1937" s="93">
        <v>45946</v>
      </c>
      <c r="C1937" s="83" t="s">
        <v>1467</v>
      </c>
      <c r="D1937" s="113" t="s">
        <v>3457</v>
      </c>
      <c r="F1937" s="120">
        <v>520000</v>
      </c>
      <c r="G1937" s="85">
        <v>2</v>
      </c>
      <c r="I1937" s="80">
        <v>1040000</v>
      </c>
    </row>
    <row r="1938" spans="1:10" ht="18" customHeight="1" x14ac:dyDescent="0.3">
      <c r="A1938" s="82">
        <v>1931</v>
      </c>
      <c r="B1938" s="93">
        <v>45946</v>
      </c>
      <c r="C1938" s="83" t="s">
        <v>1479</v>
      </c>
      <c r="D1938" s="113" t="s">
        <v>1150</v>
      </c>
      <c r="F1938" s="120">
        <v>1750000</v>
      </c>
      <c r="G1938" s="85">
        <v>1</v>
      </c>
      <c r="I1938" s="80">
        <v>1750000</v>
      </c>
    </row>
    <row r="1939" spans="1:10" ht="18" customHeight="1" x14ac:dyDescent="0.3">
      <c r="A1939" s="82">
        <v>1932</v>
      </c>
      <c r="B1939" s="93">
        <v>45946</v>
      </c>
      <c r="C1939" s="83" t="s">
        <v>1592</v>
      </c>
      <c r="D1939" s="113" t="s">
        <v>1201</v>
      </c>
      <c r="F1939" s="120">
        <v>1000000</v>
      </c>
      <c r="G1939" s="85">
        <v>1</v>
      </c>
      <c r="I1939" s="80">
        <v>1000000</v>
      </c>
    </row>
    <row r="1940" spans="1:10" ht="18" customHeight="1" x14ac:dyDescent="0.3">
      <c r="A1940" s="82">
        <v>1933</v>
      </c>
      <c r="B1940" s="93">
        <v>45946</v>
      </c>
      <c r="C1940" s="83" t="s">
        <v>3932</v>
      </c>
      <c r="D1940" s="113" t="s">
        <v>2189</v>
      </c>
      <c r="F1940" s="120">
        <v>1600000</v>
      </c>
      <c r="G1940" s="85">
        <v>1</v>
      </c>
      <c r="I1940" s="80">
        <v>1600000</v>
      </c>
    </row>
    <row r="1941" spans="1:10" ht="18" customHeight="1" x14ac:dyDescent="0.3">
      <c r="A1941" s="82">
        <v>1934</v>
      </c>
      <c r="B1941" s="93">
        <v>45946</v>
      </c>
      <c r="C1941" s="83" t="s">
        <v>3808</v>
      </c>
      <c r="D1941" s="113" t="s">
        <v>1737</v>
      </c>
      <c r="F1941" s="120">
        <v>650000</v>
      </c>
      <c r="G1941" s="85">
        <v>1</v>
      </c>
      <c r="H1941" s="126">
        <v>65000</v>
      </c>
      <c r="I1941" s="80">
        <v>715000</v>
      </c>
    </row>
    <row r="1942" spans="1:10" ht="18" customHeight="1" x14ac:dyDescent="0.3">
      <c r="A1942" s="82">
        <v>1935</v>
      </c>
      <c r="B1942" s="93">
        <v>45946</v>
      </c>
      <c r="C1942" s="83" t="s">
        <v>1784</v>
      </c>
      <c r="D1942" s="113" t="s">
        <v>3944</v>
      </c>
      <c r="F1942" s="120">
        <v>1000000</v>
      </c>
      <c r="G1942" s="85">
        <v>1</v>
      </c>
      <c r="I1942" s="80">
        <v>1000000</v>
      </c>
    </row>
    <row r="1943" spans="1:10" ht="18" customHeight="1" x14ac:dyDescent="0.3">
      <c r="A1943" s="82">
        <v>1936</v>
      </c>
      <c r="B1943" s="93">
        <v>45946</v>
      </c>
      <c r="C1943" s="83" t="s">
        <v>1479</v>
      </c>
      <c r="D1943" s="113" t="s">
        <v>3946</v>
      </c>
      <c r="J1943" s="80">
        <v>-1750000</v>
      </c>
    </row>
    <row r="1944" spans="1:10" ht="18" customHeight="1" x14ac:dyDescent="0.3">
      <c r="A1944" s="82">
        <v>1937</v>
      </c>
      <c r="B1944" s="93">
        <v>45946</v>
      </c>
      <c r="C1944" s="83" t="s">
        <v>1592</v>
      </c>
      <c r="D1944" s="113" t="s">
        <v>3860</v>
      </c>
      <c r="J1944" s="80">
        <v>-1000000</v>
      </c>
    </row>
    <row r="1945" spans="1:10" ht="18" customHeight="1" x14ac:dyDescent="0.3">
      <c r="A1945" s="82">
        <v>1938</v>
      </c>
      <c r="B1945" s="93">
        <v>45946</v>
      </c>
      <c r="C1945" s="83" t="s">
        <v>3808</v>
      </c>
      <c r="D1945" s="113" t="s">
        <v>3947</v>
      </c>
      <c r="J1945" s="80">
        <v>-715000</v>
      </c>
    </row>
    <row r="1946" spans="1:10" ht="18" customHeight="1" x14ac:dyDescent="0.3">
      <c r="A1946" s="82">
        <v>1939</v>
      </c>
      <c r="B1946" s="93">
        <v>45946</v>
      </c>
      <c r="C1946" s="83" t="s">
        <v>3932</v>
      </c>
      <c r="D1946" s="113" t="s">
        <v>3948</v>
      </c>
      <c r="J1946" s="80">
        <v>-1600000</v>
      </c>
    </row>
    <row r="1947" spans="1:10" ht="18" customHeight="1" x14ac:dyDescent="0.3">
      <c r="A1947" s="82">
        <v>1940</v>
      </c>
      <c r="B1947" s="93">
        <v>45946</v>
      </c>
      <c r="C1947" s="83" t="s">
        <v>1925</v>
      </c>
      <c r="D1947" s="113" t="s">
        <v>3930</v>
      </c>
      <c r="J1947" s="80">
        <v>-1950000</v>
      </c>
    </row>
    <row r="1948" spans="1:10" ht="18" customHeight="1" x14ac:dyDescent="0.3">
      <c r="A1948" s="82">
        <v>1941</v>
      </c>
      <c r="B1948" s="93">
        <v>45947</v>
      </c>
      <c r="C1948" s="83" t="s">
        <v>1463</v>
      </c>
      <c r="D1948" s="113" t="s">
        <v>1201</v>
      </c>
      <c r="F1948" s="120">
        <v>1300000</v>
      </c>
      <c r="G1948" s="85">
        <v>1</v>
      </c>
      <c r="I1948" s="80">
        <v>1300000</v>
      </c>
    </row>
    <row r="1949" spans="1:10" ht="18" customHeight="1" x14ac:dyDescent="0.3">
      <c r="A1949" s="82">
        <v>1942</v>
      </c>
      <c r="B1949" s="93">
        <v>45947</v>
      </c>
      <c r="C1949" s="83" t="s">
        <v>1463</v>
      </c>
      <c r="D1949" s="113" t="s">
        <v>3949</v>
      </c>
      <c r="F1949" s="120">
        <v>200000</v>
      </c>
      <c r="G1949" s="85">
        <v>1</v>
      </c>
      <c r="I1949" s="80">
        <v>200000</v>
      </c>
    </row>
    <row r="1950" spans="1:10" ht="18" customHeight="1" x14ac:dyDescent="0.3">
      <c r="A1950" s="82">
        <v>1943</v>
      </c>
      <c r="B1950" s="93">
        <v>45947</v>
      </c>
      <c r="C1950" s="83" t="s">
        <v>1147</v>
      </c>
      <c r="D1950" s="113" t="s">
        <v>2187</v>
      </c>
      <c r="F1950" s="120">
        <v>600000</v>
      </c>
      <c r="G1950" s="85">
        <v>1</v>
      </c>
      <c r="I1950" s="80">
        <v>600000</v>
      </c>
    </row>
    <row r="1951" spans="1:10" ht="18" customHeight="1" x14ac:dyDescent="0.3">
      <c r="A1951" s="82">
        <v>1944</v>
      </c>
      <c r="B1951" s="93">
        <v>45947</v>
      </c>
      <c r="C1951" s="83" t="s">
        <v>1147</v>
      </c>
      <c r="D1951" s="113" t="s">
        <v>2185</v>
      </c>
      <c r="F1951" s="120">
        <v>10000</v>
      </c>
      <c r="G1951" s="85">
        <v>2</v>
      </c>
      <c r="I1951" s="80">
        <v>20000</v>
      </c>
    </row>
    <row r="1952" spans="1:10" ht="18" customHeight="1" x14ac:dyDescent="0.3">
      <c r="A1952" s="82">
        <v>1945</v>
      </c>
      <c r="B1952" s="93">
        <v>45947</v>
      </c>
      <c r="C1952" s="83" t="s">
        <v>1147</v>
      </c>
      <c r="D1952" s="113" t="s">
        <v>3951</v>
      </c>
      <c r="F1952" s="120">
        <v>400000</v>
      </c>
      <c r="G1952" s="85">
        <v>1</v>
      </c>
      <c r="I1952" s="80">
        <v>400000</v>
      </c>
    </row>
    <row r="1953" spans="1:10" ht="18" customHeight="1" x14ac:dyDescent="0.3">
      <c r="A1953" s="82">
        <v>1946</v>
      </c>
      <c r="B1953" s="93">
        <v>45947</v>
      </c>
      <c r="C1953" s="83" t="s">
        <v>1147</v>
      </c>
      <c r="D1953" s="113" t="s">
        <v>1711</v>
      </c>
      <c r="F1953" s="120">
        <v>150000</v>
      </c>
      <c r="G1953" s="85">
        <v>1</v>
      </c>
      <c r="I1953" s="80">
        <v>150000</v>
      </c>
    </row>
    <row r="1954" spans="1:10" ht="18" customHeight="1" x14ac:dyDescent="0.3">
      <c r="A1954" s="82">
        <v>1947</v>
      </c>
      <c r="B1954" s="93">
        <v>45948</v>
      </c>
      <c r="C1954" s="83" t="s">
        <v>1574</v>
      </c>
      <c r="D1954" s="113" t="s">
        <v>3953</v>
      </c>
      <c r="J1954" s="80">
        <v>-1000000</v>
      </c>
    </row>
    <row r="1955" spans="1:10" ht="18" customHeight="1" x14ac:dyDescent="0.3">
      <c r="A1955" s="82">
        <v>1948</v>
      </c>
      <c r="B1955" s="93">
        <v>45948</v>
      </c>
      <c r="C1955" s="83" t="s">
        <v>1784</v>
      </c>
      <c r="D1955" s="113" t="s">
        <v>1823</v>
      </c>
      <c r="F1955" s="120">
        <v>2500000</v>
      </c>
      <c r="G1955" s="85">
        <v>1</v>
      </c>
      <c r="I1955" s="80">
        <v>2500000</v>
      </c>
    </row>
    <row r="1956" spans="1:10" ht="18" customHeight="1" x14ac:dyDescent="0.3">
      <c r="A1956" s="82">
        <v>1949</v>
      </c>
      <c r="B1956" s="93">
        <v>45948</v>
      </c>
      <c r="C1956" s="83" t="s">
        <v>1971</v>
      </c>
      <c r="D1956" s="113" t="s">
        <v>1201</v>
      </c>
      <c r="F1956" s="120">
        <v>1200000</v>
      </c>
      <c r="G1956" s="85">
        <v>1</v>
      </c>
      <c r="H1956" s="126">
        <v>120000</v>
      </c>
      <c r="I1956" s="80">
        <v>1320000</v>
      </c>
    </row>
    <row r="1957" spans="1:10" ht="18" customHeight="1" x14ac:dyDescent="0.3">
      <c r="A1957" s="82">
        <v>1950</v>
      </c>
      <c r="B1957" s="93">
        <v>45948</v>
      </c>
      <c r="C1957" s="83" t="s">
        <v>1971</v>
      </c>
      <c r="D1957" s="113" t="s">
        <v>1125</v>
      </c>
      <c r="J1957" s="80">
        <v>-1320000</v>
      </c>
    </row>
    <row r="1958" spans="1:10" ht="18" customHeight="1" x14ac:dyDescent="0.3">
      <c r="A1958" s="82">
        <v>1951</v>
      </c>
      <c r="B1958" s="93">
        <v>45950</v>
      </c>
      <c r="C1958" s="83" t="s">
        <v>1864</v>
      </c>
      <c r="D1958" s="113" t="s">
        <v>1910</v>
      </c>
      <c r="F1958" s="120">
        <v>1500000</v>
      </c>
      <c r="G1958" s="85">
        <v>1</v>
      </c>
      <c r="H1958" s="126">
        <v>150000</v>
      </c>
      <c r="I1958" s="80">
        <v>1650000</v>
      </c>
    </row>
    <row r="1959" spans="1:10" ht="18" customHeight="1" x14ac:dyDescent="0.3">
      <c r="A1959" s="82">
        <v>1952</v>
      </c>
      <c r="B1959" s="93">
        <v>45950</v>
      </c>
      <c r="C1959" s="83" t="s">
        <v>3957</v>
      </c>
      <c r="D1959" s="113" t="s">
        <v>1849</v>
      </c>
      <c r="F1959" s="120">
        <v>150000</v>
      </c>
      <c r="G1959" s="85">
        <v>1</v>
      </c>
      <c r="I1959" s="80">
        <v>150000</v>
      </c>
    </row>
    <row r="1960" spans="1:10" ht="18" customHeight="1" x14ac:dyDescent="0.3">
      <c r="A1960" s="82">
        <v>1953</v>
      </c>
      <c r="B1960" s="93">
        <v>45950</v>
      </c>
      <c r="C1960" s="83" t="s">
        <v>3957</v>
      </c>
      <c r="D1960" s="113" t="s">
        <v>1711</v>
      </c>
      <c r="F1960" s="120">
        <v>150000</v>
      </c>
      <c r="G1960" s="85">
        <v>1</v>
      </c>
      <c r="I1960" s="80">
        <v>150000</v>
      </c>
    </row>
    <row r="1961" spans="1:10" ht="18" customHeight="1" x14ac:dyDescent="0.3">
      <c r="A1961" s="82">
        <v>1954</v>
      </c>
      <c r="B1961" s="93">
        <v>45950</v>
      </c>
      <c r="C1961" s="83" t="s">
        <v>2603</v>
      </c>
      <c r="D1961" s="113" t="s">
        <v>1711</v>
      </c>
      <c r="F1961" s="120">
        <v>200000</v>
      </c>
      <c r="G1961" s="85">
        <v>1</v>
      </c>
      <c r="H1961" s="126">
        <v>20000</v>
      </c>
      <c r="I1961" s="80">
        <v>220000</v>
      </c>
    </row>
    <row r="1962" spans="1:10" ht="18" customHeight="1" x14ac:dyDescent="0.3">
      <c r="A1962" s="82">
        <v>1955</v>
      </c>
      <c r="B1962" s="93">
        <v>45950</v>
      </c>
      <c r="C1962" s="83" t="s">
        <v>1574</v>
      </c>
      <c r="D1962" s="113" t="s">
        <v>3962</v>
      </c>
      <c r="F1962" s="120">
        <v>100000</v>
      </c>
      <c r="G1962" s="85">
        <v>1</v>
      </c>
      <c r="H1962" s="126">
        <v>10000</v>
      </c>
      <c r="I1962" s="80">
        <v>110000</v>
      </c>
    </row>
    <row r="1963" spans="1:10" ht="18" customHeight="1" x14ac:dyDescent="0.3">
      <c r="A1963" s="82">
        <v>1956</v>
      </c>
      <c r="B1963" s="93">
        <v>45950</v>
      </c>
      <c r="C1963" s="83" t="s">
        <v>3957</v>
      </c>
      <c r="D1963" s="113" t="s">
        <v>1125</v>
      </c>
      <c r="J1963" s="80">
        <v>-300000</v>
      </c>
    </row>
    <row r="1964" spans="1:10" ht="18" customHeight="1" x14ac:dyDescent="0.3">
      <c r="A1964" s="82">
        <v>1957</v>
      </c>
      <c r="B1964" s="93">
        <v>45950</v>
      </c>
      <c r="C1964" s="83" t="s">
        <v>1864</v>
      </c>
      <c r="D1964" s="113" t="s">
        <v>1125</v>
      </c>
      <c r="J1964" s="80">
        <v>-1650000</v>
      </c>
    </row>
    <row r="1965" spans="1:10" ht="18" customHeight="1" x14ac:dyDescent="0.3">
      <c r="A1965" s="82">
        <v>1958</v>
      </c>
      <c r="B1965" s="93">
        <v>45950</v>
      </c>
      <c r="C1965" s="83" t="s">
        <v>3901</v>
      </c>
      <c r="D1965" s="113" t="s">
        <v>1125</v>
      </c>
      <c r="J1965" s="80">
        <v>-1320000</v>
      </c>
    </row>
    <row r="1966" spans="1:10" ht="18" customHeight="1" x14ac:dyDescent="0.3">
      <c r="A1966" s="82">
        <v>1959</v>
      </c>
      <c r="B1966" s="93">
        <v>45950</v>
      </c>
      <c r="C1966" s="83" t="s">
        <v>2403</v>
      </c>
      <c r="D1966" s="113" t="s">
        <v>2190</v>
      </c>
      <c r="F1966" s="120">
        <v>1100000</v>
      </c>
      <c r="G1966" s="85">
        <v>1</v>
      </c>
      <c r="H1966" s="126">
        <v>110000</v>
      </c>
      <c r="I1966" s="80">
        <v>1210000</v>
      </c>
    </row>
    <row r="1967" spans="1:10" ht="18" customHeight="1" x14ac:dyDescent="0.3">
      <c r="A1967" s="82">
        <v>1960</v>
      </c>
      <c r="B1967" s="93">
        <v>45950</v>
      </c>
      <c r="C1967" s="83" t="s">
        <v>3966</v>
      </c>
      <c r="D1967" s="113" t="s">
        <v>3965</v>
      </c>
      <c r="F1967" s="120">
        <v>835000</v>
      </c>
      <c r="G1967" s="85">
        <v>1</v>
      </c>
      <c r="I1967" s="80">
        <v>835000</v>
      </c>
    </row>
    <row r="1968" spans="1:10" ht="18" customHeight="1" x14ac:dyDescent="0.3">
      <c r="A1968" s="82">
        <v>1961</v>
      </c>
      <c r="B1968" s="93">
        <v>45950</v>
      </c>
      <c r="C1968" s="83" t="s">
        <v>1393</v>
      </c>
      <c r="D1968" s="113" t="s">
        <v>1737</v>
      </c>
      <c r="F1968" s="120">
        <v>450000</v>
      </c>
      <c r="G1968" s="85">
        <v>1</v>
      </c>
      <c r="I1968" s="80">
        <v>450000</v>
      </c>
    </row>
    <row r="1969" spans="1:10" ht="18" customHeight="1" x14ac:dyDescent="0.3">
      <c r="A1969" s="82">
        <v>1962</v>
      </c>
      <c r="B1969" s="93">
        <v>45950</v>
      </c>
      <c r="C1969" s="83" t="s">
        <v>1393</v>
      </c>
      <c r="D1969" s="113" t="s">
        <v>1260</v>
      </c>
      <c r="F1969" s="120">
        <v>50000</v>
      </c>
      <c r="G1969" s="85">
        <v>1</v>
      </c>
      <c r="I1969" s="80">
        <v>50000</v>
      </c>
    </row>
    <row r="1970" spans="1:10" ht="18" customHeight="1" x14ac:dyDescent="0.3">
      <c r="A1970" s="82">
        <v>1963</v>
      </c>
      <c r="B1970" s="93">
        <v>45951</v>
      </c>
      <c r="C1970" s="83" t="s">
        <v>1574</v>
      </c>
      <c r="D1970" s="113" t="s">
        <v>1125</v>
      </c>
      <c r="J1970" s="80">
        <v>-500000</v>
      </c>
    </row>
    <row r="1971" spans="1:10" ht="18" customHeight="1" x14ac:dyDescent="0.3">
      <c r="A1971" s="82">
        <v>1964</v>
      </c>
      <c r="B1971" s="93">
        <v>45951</v>
      </c>
      <c r="C1971" s="83" t="s">
        <v>1488</v>
      </c>
      <c r="D1971" s="113" t="s">
        <v>1125</v>
      </c>
      <c r="J1971" s="80">
        <v>-700000</v>
      </c>
    </row>
    <row r="1972" spans="1:10" ht="18" customHeight="1" x14ac:dyDescent="0.3">
      <c r="A1972" s="82">
        <v>1965</v>
      </c>
      <c r="B1972" s="93">
        <v>45951</v>
      </c>
      <c r="C1972" s="83" t="s">
        <v>1443</v>
      </c>
      <c r="D1972" s="113" t="s">
        <v>3969</v>
      </c>
      <c r="J1972" s="80">
        <v>-1376500</v>
      </c>
    </row>
    <row r="1973" spans="1:10" ht="18" customHeight="1" x14ac:dyDescent="0.3">
      <c r="A1973" s="82">
        <v>1966</v>
      </c>
      <c r="B1973" s="93">
        <v>45951</v>
      </c>
      <c r="C1973" s="83" t="s">
        <v>1467</v>
      </c>
      <c r="D1973" s="113" t="s">
        <v>1853</v>
      </c>
      <c r="F1973" s="120">
        <v>1100000</v>
      </c>
      <c r="G1973" s="85">
        <v>1</v>
      </c>
      <c r="I1973" s="80">
        <v>1100000</v>
      </c>
    </row>
    <row r="1974" spans="1:10" ht="18" customHeight="1" x14ac:dyDescent="0.3">
      <c r="A1974" s="82">
        <v>1967</v>
      </c>
      <c r="B1974" s="93">
        <v>45951</v>
      </c>
      <c r="C1974" s="83" t="s">
        <v>3390</v>
      </c>
      <c r="D1974" s="113" t="s">
        <v>1853</v>
      </c>
      <c r="F1974" s="120">
        <v>1100000</v>
      </c>
      <c r="G1974" s="85">
        <v>1</v>
      </c>
      <c r="I1974" s="80">
        <v>1100000</v>
      </c>
    </row>
    <row r="1975" spans="1:10" ht="18" customHeight="1" x14ac:dyDescent="0.3">
      <c r="A1975" s="82">
        <v>1968</v>
      </c>
      <c r="B1975" s="93">
        <v>45951</v>
      </c>
      <c r="C1975" s="83" t="s">
        <v>987</v>
      </c>
      <c r="D1975" s="113" t="s">
        <v>2021</v>
      </c>
      <c r="F1975" s="120">
        <v>1500000</v>
      </c>
      <c r="G1975" s="85">
        <v>1</v>
      </c>
      <c r="H1975" s="126">
        <v>150000</v>
      </c>
      <c r="I1975" s="80">
        <v>1650000</v>
      </c>
    </row>
    <row r="1976" spans="1:10" ht="18" customHeight="1" x14ac:dyDescent="0.3">
      <c r="A1976" s="82">
        <v>1969</v>
      </c>
      <c r="B1976" s="93">
        <v>45951</v>
      </c>
      <c r="C1976" s="83" t="s">
        <v>3194</v>
      </c>
      <c r="D1976" s="113" t="s">
        <v>1575</v>
      </c>
      <c r="F1976" s="120">
        <v>1100000</v>
      </c>
      <c r="G1976" s="85">
        <v>1</v>
      </c>
      <c r="I1976" s="80">
        <v>1100000</v>
      </c>
    </row>
    <row r="1977" spans="1:10" ht="18" customHeight="1" x14ac:dyDescent="0.3">
      <c r="A1977" s="82">
        <v>1970</v>
      </c>
      <c r="B1977" s="93">
        <v>45951</v>
      </c>
      <c r="C1977" s="83" t="s">
        <v>1741</v>
      </c>
      <c r="D1977" s="113" t="s">
        <v>3976</v>
      </c>
      <c r="F1977" s="120">
        <v>1800000</v>
      </c>
      <c r="G1977" s="85">
        <v>1</v>
      </c>
      <c r="H1977" s="126">
        <v>180000</v>
      </c>
      <c r="I1977" s="80">
        <v>1980000</v>
      </c>
    </row>
    <row r="1978" spans="1:10" ht="18" customHeight="1" x14ac:dyDescent="0.3">
      <c r="A1978" s="82">
        <v>1971</v>
      </c>
      <c r="B1978" s="93">
        <v>45951</v>
      </c>
      <c r="C1978" s="83" t="s">
        <v>1443</v>
      </c>
      <c r="D1978" s="113" t="s">
        <v>1201</v>
      </c>
      <c r="F1978" s="120">
        <v>1200000</v>
      </c>
      <c r="G1978" s="85">
        <v>1</v>
      </c>
      <c r="H1978" s="126">
        <v>120000</v>
      </c>
      <c r="I1978" s="80">
        <v>1320000</v>
      </c>
    </row>
    <row r="1979" spans="1:10" ht="18" customHeight="1" x14ac:dyDescent="0.3">
      <c r="A1979" s="82">
        <v>1972</v>
      </c>
      <c r="B1979" s="93">
        <v>45951</v>
      </c>
      <c r="C1979" s="83" t="s">
        <v>3918</v>
      </c>
      <c r="D1979" s="113" t="s">
        <v>1201</v>
      </c>
      <c r="F1979" s="120">
        <v>1200000</v>
      </c>
      <c r="G1979" s="85">
        <v>1</v>
      </c>
      <c r="I1979" s="80">
        <v>1200000</v>
      </c>
    </row>
    <row r="1980" spans="1:10" ht="18" customHeight="1" x14ac:dyDescent="0.3">
      <c r="A1980" s="82">
        <v>1973</v>
      </c>
      <c r="B1980" s="93">
        <v>45951</v>
      </c>
      <c r="C1980" s="83" t="s">
        <v>3918</v>
      </c>
      <c r="D1980" s="113" t="s">
        <v>1490</v>
      </c>
      <c r="F1980" s="120">
        <v>350000</v>
      </c>
      <c r="G1980" s="85">
        <v>1</v>
      </c>
      <c r="I1980" s="80">
        <v>350000</v>
      </c>
    </row>
    <row r="1981" spans="1:10" ht="18" customHeight="1" x14ac:dyDescent="0.3">
      <c r="A1981" s="82">
        <v>1974</v>
      </c>
      <c r="B1981" s="93">
        <v>45951</v>
      </c>
      <c r="C1981" s="83" t="s">
        <v>3918</v>
      </c>
      <c r="D1981" s="113" t="s">
        <v>1513</v>
      </c>
      <c r="F1981" s="120">
        <v>20000</v>
      </c>
      <c r="G1981" s="85">
        <v>1</v>
      </c>
      <c r="I1981" s="80">
        <v>20000</v>
      </c>
    </row>
    <row r="1982" spans="1:10" ht="18" customHeight="1" x14ac:dyDescent="0.3">
      <c r="A1982" s="82">
        <v>1975</v>
      </c>
      <c r="B1982" s="93">
        <v>45951</v>
      </c>
      <c r="C1982" s="83" t="s">
        <v>1393</v>
      </c>
      <c r="D1982" s="113" t="s">
        <v>1737</v>
      </c>
      <c r="F1982" s="120">
        <v>1100000</v>
      </c>
      <c r="G1982" s="85">
        <v>1</v>
      </c>
      <c r="I1982" s="80">
        <v>1100000</v>
      </c>
    </row>
    <row r="1983" spans="1:10" ht="18" customHeight="1" x14ac:dyDescent="0.3">
      <c r="A1983" s="82">
        <v>1976</v>
      </c>
      <c r="B1983" s="93">
        <v>45951</v>
      </c>
      <c r="C1983" s="83" t="s">
        <v>1861</v>
      </c>
      <c r="D1983" s="113" t="s">
        <v>1201</v>
      </c>
      <c r="F1983" s="120">
        <v>1200000</v>
      </c>
      <c r="G1983" s="85">
        <v>1</v>
      </c>
      <c r="I1983" s="80">
        <v>1200000</v>
      </c>
    </row>
    <row r="1984" spans="1:10" ht="18" customHeight="1" x14ac:dyDescent="0.3">
      <c r="A1984" s="82">
        <v>1977</v>
      </c>
      <c r="B1984" s="93">
        <v>45951</v>
      </c>
      <c r="C1984" s="83" t="s">
        <v>3966</v>
      </c>
      <c r="D1984" s="113" t="s">
        <v>1125</v>
      </c>
      <c r="J1984" s="80">
        <v>-835000</v>
      </c>
    </row>
    <row r="1985" spans="1:10" ht="18" customHeight="1" x14ac:dyDescent="0.3">
      <c r="A1985" s="82">
        <v>1978</v>
      </c>
      <c r="B1985" s="93">
        <v>45951</v>
      </c>
      <c r="C1985" s="83" t="s">
        <v>1443</v>
      </c>
      <c r="D1985" s="113" t="s">
        <v>1125</v>
      </c>
      <c r="J1985" s="80">
        <v>-1320000</v>
      </c>
    </row>
    <row r="1986" spans="1:10" ht="18" customHeight="1" x14ac:dyDescent="0.3">
      <c r="A1986" s="82">
        <v>1979</v>
      </c>
      <c r="B1986" s="93">
        <v>45951</v>
      </c>
      <c r="C1986" s="83" t="s">
        <v>3986</v>
      </c>
      <c r="D1986" s="113" t="s">
        <v>1737</v>
      </c>
      <c r="F1986" s="120">
        <v>650000</v>
      </c>
      <c r="G1986" s="85">
        <v>1</v>
      </c>
      <c r="I1986" s="80">
        <v>650000</v>
      </c>
    </row>
    <row r="1987" spans="1:10" ht="18" customHeight="1" x14ac:dyDescent="0.3">
      <c r="A1987" s="82">
        <v>1980</v>
      </c>
      <c r="B1987" s="93">
        <v>45952</v>
      </c>
      <c r="C1987" s="83" t="s">
        <v>3988</v>
      </c>
      <c r="D1987" s="113" t="s">
        <v>2021</v>
      </c>
      <c r="F1987" s="120">
        <v>1500000</v>
      </c>
      <c r="G1987" s="85">
        <v>1</v>
      </c>
      <c r="I1987" s="80">
        <v>1500000</v>
      </c>
    </row>
    <row r="1988" spans="1:10" ht="18" customHeight="1" x14ac:dyDescent="0.3">
      <c r="A1988" s="82">
        <v>1981</v>
      </c>
      <c r="B1988" s="93">
        <v>45952</v>
      </c>
      <c r="C1988" s="83" t="s">
        <v>1535</v>
      </c>
      <c r="D1988" s="113" t="s">
        <v>1203</v>
      </c>
      <c r="F1988" s="120">
        <v>1200000</v>
      </c>
      <c r="G1988" s="85">
        <v>1</v>
      </c>
      <c r="I1988" s="80">
        <v>1200000</v>
      </c>
    </row>
    <row r="1989" spans="1:10" ht="18" customHeight="1" x14ac:dyDescent="0.3">
      <c r="A1989" s="82">
        <v>1982</v>
      </c>
      <c r="B1989" s="93">
        <v>45952</v>
      </c>
      <c r="C1989" s="83" t="s">
        <v>2551</v>
      </c>
      <c r="D1989" s="113" t="s">
        <v>2171</v>
      </c>
      <c r="F1989" s="120">
        <v>1500000</v>
      </c>
      <c r="G1989" s="85">
        <v>1</v>
      </c>
      <c r="I1989" s="80">
        <v>1500000</v>
      </c>
    </row>
    <row r="1990" spans="1:10" ht="18" customHeight="1" x14ac:dyDescent="0.3">
      <c r="A1990" s="82">
        <v>1983</v>
      </c>
      <c r="B1990" s="93">
        <v>45952</v>
      </c>
      <c r="C1990" s="83" t="s">
        <v>3144</v>
      </c>
      <c r="D1990" s="113" t="s">
        <v>1201</v>
      </c>
      <c r="F1990" s="120">
        <v>800000</v>
      </c>
      <c r="G1990" s="85">
        <v>1</v>
      </c>
      <c r="I1990" s="80">
        <v>800000</v>
      </c>
    </row>
    <row r="1991" spans="1:10" ht="18" customHeight="1" x14ac:dyDescent="0.3">
      <c r="A1991" s="82">
        <v>1984</v>
      </c>
      <c r="B1991" s="93">
        <v>45952</v>
      </c>
      <c r="C1991" s="83" t="s">
        <v>1716</v>
      </c>
      <c r="D1991" s="113" t="s">
        <v>2171</v>
      </c>
      <c r="F1991" s="120">
        <v>1500000</v>
      </c>
      <c r="G1991" s="85">
        <v>1</v>
      </c>
      <c r="I1991" s="80">
        <v>1500000</v>
      </c>
    </row>
    <row r="1992" spans="1:10" ht="18" customHeight="1" x14ac:dyDescent="0.3">
      <c r="A1992" s="82">
        <v>1985</v>
      </c>
      <c r="B1992" s="93">
        <v>45952</v>
      </c>
      <c r="C1992" s="83" t="s">
        <v>1716</v>
      </c>
      <c r="D1992" s="113" t="s">
        <v>2912</v>
      </c>
      <c r="F1992" s="120">
        <v>350000</v>
      </c>
      <c r="G1992" s="85">
        <v>1</v>
      </c>
      <c r="I1992" s="80">
        <v>350000</v>
      </c>
    </row>
    <row r="1993" spans="1:10" ht="18" customHeight="1" x14ac:dyDescent="0.3">
      <c r="A1993" s="82">
        <v>1986</v>
      </c>
      <c r="B1993" s="93">
        <v>45952</v>
      </c>
      <c r="C1993" s="83" t="s">
        <v>1147</v>
      </c>
      <c r="D1993" s="113" t="s">
        <v>2187</v>
      </c>
      <c r="F1993" s="120">
        <v>600000</v>
      </c>
      <c r="G1993" s="85">
        <v>1</v>
      </c>
      <c r="I1993" s="80">
        <v>600000</v>
      </c>
    </row>
    <row r="1994" spans="1:10" ht="18" customHeight="1" x14ac:dyDescent="0.3">
      <c r="A1994" s="82">
        <v>1987</v>
      </c>
      <c r="B1994" s="93">
        <v>45952</v>
      </c>
      <c r="C1994" s="83" t="s">
        <v>1147</v>
      </c>
      <c r="D1994" s="113" t="s">
        <v>2185</v>
      </c>
      <c r="F1994" s="120">
        <v>10000</v>
      </c>
      <c r="G1994" s="85">
        <v>2</v>
      </c>
      <c r="I1994" s="80">
        <v>20000</v>
      </c>
    </row>
    <row r="1995" spans="1:10" ht="18" customHeight="1" x14ac:dyDescent="0.3">
      <c r="A1995" s="82">
        <v>1988</v>
      </c>
      <c r="B1995" s="93">
        <v>45952</v>
      </c>
      <c r="C1995" s="83" t="s">
        <v>1147</v>
      </c>
      <c r="D1995" s="113" t="s">
        <v>3951</v>
      </c>
      <c r="F1995" s="120">
        <v>400000</v>
      </c>
      <c r="G1995" s="85">
        <v>1</v>
      </c>
      <c r="I1995" s="80">
        <v>400000</v>
      </c>
    </row>
    <row r="1996" spans="1:10" ht="18" customHeight="1" x14ac:dyDescent="0.3">
      <c r="A1996" s="82">
        <v>1989</v>
      </c>
      <c r="B1996" s="93">
        <v>45952</v>
      </c>
      <c r="C1996" s="83" t="s">
        <v>1147</v>
      </c>
      <c r="D1996" s="113" t="s">
        <v>2184</v>
      </c>
      <c r="F1996" s="120">
        <v>35000</v>
      </c>
      <c r="G1996" s="85">
        <v>1</v>
      </c>
      <c r="I1996" s="80">
        <v>35000</v>
      </c>
    </row>
    <row r="1997" spans="1:10" ht="18" customHeight="1" x14ac:dyDescent="0.3">
      <c r="A1997" s="82">
        <v>1990</v>
      </c>
      <c r="B1997" s="93">
        <v>45952</v>
      </c>
      <c r="C1997" s="83" t="s">
        <v>1147</v>
      </c>
      <c r="D1997" s="113" t="s">
        <v>2183</v>
      </c>
      <c r="F1997" s="120">
        <v>80000</v>
      </c>
      <c r="G1997" s="85">
        <v>1</v>
      </c>
      <c r="I1997" s="80">
        <v>80000</v>
      </c>
    </row>
    <row r="1998" spans="1:10" ht="18" customHeight="1" x14ac:dyDescent="0.3">
      <c r="A1998" s="82">
        <v>1991</v>
      </c>
      <c r="B1998" s="93">
        <v>45952</v>
      </c>
      <c r="C1998" s="83" t="s">
        <v>1461</v>
      </c>
      <c r="D1998" s="113" t="s">
        <v>4002</v>
      </c>
      <c r="F1998" s="120">
        <v>1300000</v>
      </c>
      <c r="G1998" s="85">
        <v>1</v>
      </c>
      <c r="H1998" s="126">
        <v>130000</v>
      </c>
      <c r="I1998" s="80">
        <v>1430000</v>
      </c>
    </row>
    <row r="1999" spans="1:10" ht="18" customHeight="1" x14ac:dyDescent="0.3">
      <c r="A1999" s="82">
        <v>1992</v>
      </c>
      <c r="B1999" s="93">
        <v>45952</v>
      </c>
      <c r="C1999" s="83" t="s">
        <v>2403</v>
      </c>
      <c r="D1999" s="113" t="s">
        <v>2190</v>
      </c>
      <c r="F1999" s="120">
        <v>1100000</v>
      </c>
      <c r="G1999" s="85">
        <v>1</v>
      </c>
      <c r="H1999" s="126">
        <v>110000</v>
      </c>
      <c r="I1999" s="80">
        <v>1210000</v>
      </c>
    </row>
    <row r="2000" spans="1:10" ht="18" customHeight="1" x14ac:dyDescent="0.3">
      <c r="A2000" s="82">
        <v>1993</v>
      </c>
      <c r="B2000" s="93">
        <v>45952</v>
      </c>
      <c r="C2000" s="83" t="s">
        <v>1571</v>
      </c>
      <c r="D2000" s="113" t="s">
        <v>3035</v>
      </c>
      <c r="F2000" s="120">
        <v>700000</v>
      </c>
      <c r="G2000" s="85">
        <v>1</v>
      </c>
      <c r="H2000" s="126">
        <v>70000</v>
      </c>
      <c r="I2000" s="80">
        <v>770000</v>
      </c>
    </row>
    <row r="2001" spans="1:10" ht="18" customHeight="1" x14ac:dyDescent="0.3">
      <c r="A2001" s="82">
        <v>1994</v>
      </c>
      <c r="B2001" s="93">
        <v>45952</v>
      </c>
      <c r="C2001" s="83" t="s">
        <v>1864</v>
      </c>
      <c r="D2001" s="113" t="s">
        <v>2181</v>
      </c>
      <c r="F2001" s="120">
        <v>130000</v>
      </c>
      <c r="G2001" s="85">
        <v>1</v>
      </c>
      <c r="H2001" s="126">
        <v>13000</v>
      </c>
      <c r="I2001" s="80">
        <v>143000</v>
      </c>
    </row>
    <row r="2002" spans="1:10" ht="18" customHeight="1" x14ac:dyDescent="0.3">
      <c r="A2002" s="82">
        <v>1995</v>
      </c>
      <c r="B2002" s="93">
        <v>45953</v>
      </c>
      <c r="C2002" s="83" t="s">
        <v>1393</v>
      </c>
      <c r="D2002" s="113" t="s">
        <v>3117</v>
      </c>
      <c r="F2002" s="120">
        <v>2500000</v>
      </c>
      <c r="G2002" s="85">
        <v>1</v>
      </c>
      <c r="I2002" s="80">
        <v>2500000</v>
      </c>
    </row>
    <row r="2003" spans="1:10" ht="18" customHeight="1" x14ac:dyDescent="0.3">
      <c r="A2003" s="82">
        <v>1996</v>
      </c>
      <c r="B2003" s="93">
        <v>45953</v>
      </c>
      <c r="C2003" s="83" t="s">
        <v>1592</v>
      </c>
      <c r="D2003" s="113" t="s">
        <v>1732</v>
      </c>
      <c r="F2003" s="120">
        <v>400000</v>
      </c>
      <c r="G2003" s="85">
        <v>1</v>
      </c>
      <c r="I2003" s="80">
        <v>400000</v>
      </c>
    </row>
    <row r="2004" spans="1:10" ht="18" customHeight="1" x14ac:dyDescent="0.3">
      <c r="A2004" s="82">
        <v>1997</v>
      </c>
      <c r="B2004" s="93">
        <v>45953</v>
      </c>
      <c r="C2004" s="83" t="s">
        <v>1438</v>
      </c>
      <c r="D2004" s="113" t="s">
        <v>1967</v>
      </c>
      <c r="J2004" s="80">
        <v>-300000</v>
      </c>
    </row>
    <row r="2005" spans="1:10" ht="18" customHeight="1" x14ac:dyDescent="0.3">
      <c r="A2005" s="82">
        <v>1998</v>
      </c>
      <c r="B2005" s="93">
        <v>45953</v>
      </c>
      <c r="C2005" s="83" t="s">
        <v>1438</v>
      </c>
      <c r="D2005" s="113" t="s">
        <v>1967</v>
      </c>
      <c r="J2005" s="80">
        <v>-300000</v>
      </c>
    </row>
    <row r="2006" spans="1:10" ht="18" customHeight="1" x14ac:dyDescent="0.3">
      <c r="A2006" s="82">
        <v>1999</v>
      </c>
      <c r="B2006" s="93">
        <v>45953</v>
      </c>
      <c r="C2006" s="83" t="s">
        <v>1438</v>
      </c>
      <c r="D2006" s="113" t="s">
        <v>2151</v>
      </c>
      <c r="F2006" s="120">
        <v>1100000</v>
      </c>
      <c r="G2006" s="85">
        <v>1</v>
      </c>
      <c r="I2006" s="80">
        <v>1100000</v>
      </c>
    </row>
    <row r="2007" spans="1:10" ht="18" customHeight="1" x14ac:dyDescent="0.3">
      <c r="A2007" s="82">
        <v>2000</v>
      </c>
      <c r="B2007" s="93">
        <v>45953</v>
      </c>
      <c r="C2007" s="83" t="s">
        <v>1438</v>
      </c>
      <c r="D2007" s="113" t="s">
        <v>1979</v>
      </c>
      <c r="F2007" s="120">
        <v>150000</v>
      </c>
      <c r="G2007" s="85">
        <v>1</v>
      </c>
      <c r="I2007" s="80">
        <v>150000</v>
      </c>
    </row>
    <row r="2008" spans="1:10" ht="18" customHeight="1" x14ac:dyDescent="0.3">
      <c r="A2008" s="82">
        <v>2001</v>
      </c>
      <c r="B2008" s="93">
        <v>45953</v>
      </c>
      <c r="C2008" s="83" t="s">
        <v>1007</v>
      </c>
      <c r="D2008" s="113" t="s">
        <v>2130</v>
      </c>
      <c r="F2008" s="120">
        <v>1150000</v>
      </c>
      <c r="G2008" s="85">
        <v>1</v>
      </c>
      <c r="I2008" s="80">
        <v>1150000</v>
      </c>
    </row>
    <row r="2009" spans="1:10" ht="18" customHeight="1" x14ac:dyDescent="0.3">
      <c r="A2009" s="82">
        <v>2002</v>
      </c>
      <c r="B2009" s="93">
        <v>45953</v>
      </c>
      <c r="C2009" s="83" t="s">
        <v>1571</v>
      </c>
      <c r="D2009" s="113" t="s">
        <v>1201</v>
      </c>
      <c r="F2009" s="120">
        <v>1200000</v>
      </c>
      <c r="G2009" s="85">
        <v>1</v>
      </c>
      <c r="H2009" s="126">
        <v>120000</v>
      </c>
      <c r="I2009" s="80">
        <v>1320000</v>
      </c>
    </row>
    <row r="2010" spans="1:10" ht="18" customHeight="1" x14ac:dyDescent="0.3">
      <c r="A2010" s="82">
        <v>2003</v>
      </c>
      <c r="B2010" s="93">
        <v>45953</v>
      </c>
      <c r="C2010" s="83" t="s">
        <v>1571</v>
      </c>
      <c r="D2010" s="113" t="s">
        <v>1513</v>
      </c>
      <c r="F2010" s="120">
        <v>20000</v>
      </c>
      <c r="G2010" s="85">
        <v>1</v>
      </c>
      <c r="H2010" s="126">
        <v>2000</v>
      </c>
      <c r="I2010" s="80">
        <v>22000</v>
      </c>
    </row>
    <row r="2011" spans="1:10" ht="18" customHeight="1" x14ac:dyDescent="0.3">
      <c r="A2011" s="82">
        <v>2004</v>
      </c>
      <c r="B2011" s="93">
        <v>45953</v>
      </c>
      <c r="C2011" s="83" t="s">
        <v>2106</v>
      </c>
      <c r="D2011" s="113" t="s">
        <v>1125</v>
      </c>
      <c r="J2011" s="80">
        <v>-2310000</v>
      </c>
    </row>
    <row r="2012" spans="1:10" ht="18" customHeight="1" x14ac:dyDescent="0.3">
      <c r="A2012" s="82">
        <v>2005</v>
      </c>
      <c r="B2012" s="93">
        <v>45953</v>
      </c>
      <c r="C2012" s="83" t="s">
        <v>3194</v>
      </c>
      <c r="D2012" s="113" t="s">
        <v>1125</v>
      </c>
      <c r="J2012" s="80">
        <v>-1100000</v>
      </c>
    </row>
    <row r="2013" spans="1:10" ht="18" customHeight="1" x14ac:dyDescent="0.3">
      <c r="A2013" s="82">
        <v>2006</v>
      </c>
      <c r="B2013" s="93">
        <v>45953</v>
      </c>
      <c r="C2013" s="83" t="s">
        <v>2603</v>
      </c>
      <c r="D2013" s="113" t="s">
        <v>1125</v>
      </c>
      <c r="J2013" s="80">
        <v>-220000</v>
      </c>
    </row>
    <row r="2014" spans="1:10" ht="18" customHeight="1" x14ac:dyDescent="0.3">
      <c r="A2014" s="82">
        <v>2007</v>
      </c>
      <c r="B2014" s="93">
        <v>45953</v>
      </c>
      <c r="C2014" s="83" t="s">
        <v>3986</v>
      </c>
      <c r="D2014" s="113" t="s">
        <v>1125</v>
      </c>
      <c r="J2014" s="80">
        <v>-650000</v>
      </c>
    </row>
    <row r="2015" spans="1:10" ht="18" customHeight="1" x14ac:dyDescent="0.3">
      <c r="A2015" s="82">
        <v>2008</v>
      </c>
      <c r="B2015" s="93">
        <v>45953</v>
      </c>
      <c r="C2015" s="83" t="s">
        <v>2403</v>
      </c>
      <c r="D2015" s="113" t="s">
        <v>1125</v>
      </c>
      <c r="J2015" s="80">
        <v>-2420000</v>
      </c>
    </row>
    <row r="2016" spans="1:10" ht="18" customHeight="1" x14ac:dyDescent="0.3">
      <c r="A2016" s="82">
        <v>2009</v>
      </c>
      <c r="B2016" s="93">
        <v>45953</v>
      </c>
      <c r="C2016" s="83" t="s">
        <v>987</v>
      </c>
      <c r="D2016" s="113" t="s">
        <v>1125</v>
      </c>
      <c r="J2016" s="80">
        <v>-1650000</v>
      </c>
    </row>
    <row r="2017" spans="1:10" ht="18" customHeight="1" x14ac:dyDescent="0.3">
      <c r="A2017" s="82">
        <v>2010</v>
      </c>
      <c r="B2017" s="93">
        <v>45953</v>
      </c>
      <c r="C2017" s="83" t="s">
        <v>3144</v>
      </c>
      <c r="D2017" s="113" t="s">
        <v>1125</v>
      </c>
      <c r="J2017" s="80">
        <v>-800000</v>
      </c>
    </row>
    <row r="2018" spans="1:10" ht="18" customHeight="1" x14ac:dyDescent="0.3">
      <c r="A2018" s="82">
        <v>2011</v>
      </c>
      <c r="B2018" s="93">
        <v>45953</v>
      </c>
      <c r="C2018" s="83" t="s">
        <v>2551</v>
      </c>
      <c r="D2018" s="113" t="s">
        <v>1125</v>
      </c>
      <c r="J2018" s="80">
        <v>-1500000</v>
      </c>
    </row>
    <row r="2019" spans="1:10" ht="18" customHeight="1" x14ac:dyDescent="0.3">
      <c r="A2019" s="82">
        <v>2012</v>
      </c>
      <c r="B2019" s="93">
        <v>45953</v>
      </c>
      <c r="C2019" s="83" t="s">
        <v>3390</v>
      </c>
      <c r="D2019" s="113" t="s">
        <v>1125</v>
      </c>
      <c r="J2019" s="80">
        <v>-1100000</v>
      </c>
    </row>
    <row r="2020" spans="1:10" ht="18" customHeight="1" x14ac:dyDescent="0.3">
      <c r="A2020" s="82">
        <v>2013</v>
      </c>
      <c r="B2020" s="93">
        <v>45953</v>
      </c>
      <c r="C2020" s="83" t="s">
        <v>3988</v>
      </c>
      <c r="D2020" s="113" t="s">
        <v>1125</v>
      </c>
      <c r="J2020" s="80">
        <v>-1500000</v>
      </c>
    </row>
    <row r="2021" spans="1:10" ht="18" customHeight="1" x14ac:dyDescent="0.3">
      <c r="A2021" s="82">
        <v>2014</v>
      </c>
      <c r="B2021" s="93">
        <v>45953</v>
      </c>
      <c r="C2021" s="83" t="s">
        <v>1393</v>
      </c>
      <c r="D2021" s="113" t="s">
        <v>1201</v>
      </c>
      <c r="F2021" s="120">
        <v>1200000</v>
      </c>
      <c r="G2021" s="85">
        <v>1</v>
      </c>
      <c r="I2021" s="80">
        <v>1200000</v>
      </c>
    </row>
    <row r="2022" spans="1:10" ht="18" customHeight="1" x14ac:dyDescent="0.3">
      <c r="A2022" s="82">
        <v>2015</v>
      </c>
      <c r="B2022" s="93">
        <v>45953</v>
      </c>
      <c r="C2022" s="83" t="s">
        <v>1393</v>
      </c>
      <c r="D2022" s="113" t="s">
        <v>2833</v>
      </c>
      <c r="F2022" s="120">
        <v>129000</v>
      </c>
      <c r="G2022" s="85">
        <v>1</v>
      </c>
      <c r="I2022" s="80">
        <v>129000</v>
      </c>
    </row>
    <row r="2023" spans="1:10" ht="18" customHeight="1" x14ac:dyDescent="0.3">
      <c r="A2023" s="82">
        <v>2016</v>
      </c>
      <c r="B2023" s="93">
        <v>45954</v>
      </c>
      <c r="C2023" s="83" t="s">
        <v>1925</v>
      </c>
      <c r="D2023" s="113" t="s">
        <v>1125</v>
      </c>
      <c r="J2023" s="80">
        <v>-1100000</v>
      </c>
    </row>
    <row r="2024" spans="1:10" ht="18" customHeight="1" x14ac:dyDescent="0.3">
      <c r="A2024" s="82">
        <v>2017</v>
      </c>
      <c r="B2024" s="93">
        <v>45954</v>
      </c>
      <c r="C2024" s="83" t="s">
        <v>1592</v>
      </c>
      <c r="D2024" s="113" t="s">
        <v>1125</v>
      </c>
      <c r="J2024" s="80">
        <v>-400000</v>
      </c>
    </row>
    <row r="2025" spans="1:10" ht="18" customHeight="1" x14ac:dyDescent="0.3">
      <c r="A2025" s="82">
        <v>2018</v>
      </c>
      <c r="B2025" s="93">
        <v>45954</v>
      </c>
      <c r="C2025" s="83" t="s">
        <v>1007</v>
      </c>
      <c r="D2025" s="113" t="s">
        <v>1125</v>
      </c>
      <c r="J2025" s="80">
        <v>-1150000</v>
      </c>
    </row>
    <row r="2026" spans="1:10" ht="18" customHeight="1" x14ac:dyDescent="0.3">
      <c r="A2026" s="82">
        <v>2019</v>
      </c>
      <c r="B2026" s="93">
        <v>45954</v>
      </c>
      <c r="C2026" s="83" t="s">
        <v>2697</v>
      </c>
      <c r="D2026" s="113" t="s">
        <v>2194</v>
      </c>
      <c r="F2026" s="120">
        <v>100000</v>
      </c>
      <c r="G2026" s="85">
        <v>1</v>
      </c>
      <c r="H2026" s="126">
        <v>10000</v>
      </c>
      <c r="I2026" s="80">
        <v>110000</v>
      </c>
    </row>
    <row r="2027" spans="1:10" ht="18" customHeight="1" x14ac:dyDescent="0.3">
      <c r="A2027" s="82">
        <v>2020</v>
      </c>
      <c r="B2027" s="93">
        <v>45954</v>
      </c>
      <c r="C2027" s="83" t="s">
        <v>1488</v>
      </c>
      <c r="D2027" s="113" t="s">
        <v>3457</v>
      </c>
      <c r="F2027" s="120">
        <v>600000</v>
      </c>
      <c r="G2027" s="85">
        <v>1</v>
      </c>
      <c r="I2027" s="80">
        <v>600000</v>
      </c>
    </row>
    <row r="2028" spans="1:10" ht="18" customHeight="1" x14ac:dyDescent="0.3">
      <c r="A2028" s="82">
        <v>2021</v>
      </c>
      <c r="B2028" s="93">
        <v>45954</v>
      </c>
      <c r="C2028" s="83" t="s">
        <v>2697</v>
      </c>
      <c r="D2028" s="113" t="s">
        <v>1125</v>
      </c>
      <c r="J2028" s="80">
        <v>-110000</v>
      </c>
    </row>
    <row r="2029" spans="1:10" ht="18" customHeight="1" x14ac:dyDescent="0.3">
      <c r="A2029" s="82">
        <v>2022</v>
      </c>
      <c r="B2029" s="93">
        <v>45954</v>
      </c>
      <c r="C2029" s="83" t="s">
        <v>1864</v>
      </c>
      <c r="D2029" s="113" t="s">
        <v>1125</v>
      </c>
      <c r="J2029" s="80">
        <v>-143000</v>
      </c>
    </row>
    <row r="2030" spans="1:10" ht="18" customHeight="1" x14ac:dyDescent="0.3">
      <c r="A2030" s="82">
        <v>2023</v>
      </c>
      <c r="B2030" s="93">
        <v>45954</v>
      </c>
      <c r="C2030" s="83" t="s">
        <v>1393</v>
      </c>
      <c r="D2030" s="113" t="s">
        <v>2173</v>
      </c>
      <c r="F2030" s="120">
        <v>1500000</v>
      </c>
      <c r="G2030" s="85">
        <v>1</v>
      </c>
      <c r="I2030" s="80">
        <v>1500000</v>
      </c>
    </row>
    <row r="2031" spans="1:10" ht="18" customHeight="1" x14ac:dyDescent="0.3">
      <c r="A2031" s="82">
        <v>2024</v>
      </c>
      <c r="B2031" s="93">
        <v>45954</v>
      </c>
      <c r="C2031" s="83" t="s">
        <v>1393</v>
      </c>
      <c r="D2031" s="113" t="s">
        <v>2174</v>
      </c>
      <c r="F2031" s="120">
        <v>50000</v>
      </c>
      <c r="G2031" s="85">
        <v>1</v>
      </c>
      <c r="I2031" s="80">
        <v>50000</v>
      </c>
    </row>
    <row r="2032" spans="1:10" ht="18" customHeight="1" x14ac:dyDescent="0.3">
      <c r="A2032" s="82">
        <v>2025</v>
      </c>
      <c r="B2032" s="93">
        <v>45954</v>
      </c>
      <c r="C2032" s="83" t="s">
        <v>1393</v>
      </c>
      <c r="D2032" s="113" t="s">
        <v>1737</v>
      </c>
      <c r="F2032" s="120">
        <v>650000</v>
      </c>
      <c r="G2032" s="85">
        <v>1</v>
      </c>
      <c r="I2032" s="80">
        <v>650000</v>
      </c>
    </row>
    <row r="2033" spans="1:10" ht="18" customHeight="1" x14ac:dyDescent="0.3">
      <c r="A2033" s="82">
        <v>2026</v>
      </c>
      <c r="B2033" s="93">
        <v>45955</v>
      </c>
      <c r="C2033" s="83" t="s">
        <v>4031</v>
      </c>
      <c r="D2033" s="113" t="s">
        <v>2173</v>
      </c>
      <c r="F2033" s="120">
        <v>1500000</v>
      </c>
      <c r="G2033" s="85">
        <v>1</v>
      </c>
      <c r="I2033" s="80">
        <v>0</v>
      </c>
    </row>
    <row r="2034" spans="1:10" ht="18" customHeight="1" x14ac:dyDescent="0.3">
      <c r="A2034" s="82">
        <v>2027</v>
      </c>
      <c r="B2034" s="93">
        <v>45955</v>
      </c>
      <c r="C2034" s="83" t="s">
        <v>4031</v>
      </c>
      <c r="D2034" s="113" t="s">
        <v>2174</v>
      </c>
      <c r="F2034" s="120">
        <v>50000</v>
      </c>
      <c r="G2034" s="85">
        <v>1</v>
      </c>
      <c r="I2034" s="80">
        <v>0</v>
      </c>
    </row>
    <row r="2035" spans="1:10" ht="18" customHeight="1" x14ac:dyDescent="0.3">
      <c r="A2035" s="82">
        <v>2028</v>
      </c>
      <c r="B2035" s="93">
        <v>45955</v>
      </c>
      <c r="C2035" s="83" t="s">
        <v>2776</v>
      </c>
      <c r="D2035" s="113" t="s">
        <v>2173</v>
      </c>
      <c r="F2035" s="120">
        <v>1500000</v>
      </c>
      <c r="G2035" s="85">
        <v>1</v>
      </c>
      <c r="I2035" s="80">
        <v>1500000</v>
      </c>
    </row>
    <row r="2036" spans="1:10" ht="18" customHeight="1" x14ac:dyDescent="0.3">
      <c r="A2036" s="82">
        <v>2029</v>
      </c>
      <c r="B2036" s="93">
        <v>45955</v>
      </c>
      <c r="C2036" s="83" t="s">
        <v>2776</v>
      </c>
      <c r="D2036" s="113" t="s">
        <v>2174</v>
      </c>
      <c r="F2036" s="120">
        <v>50000</v>
      </c>
      <c r="G2036" s="85">
        <v>1</v>
      </c>
      <c r="I2036" s="80">
        <v>50000</v>
      </c>
    </row>
    <row r="2037" spans="1:10" ht="18" customHeight="1" x14ac:dyDescent="0.3">
      <c r="A2037" s="82">
        <v>2030</v>
      </c>
      <c r="B2037" s="93">
        <v>45955</v>
      </c>
      <c r="C2037" s="83" t="s">
        <v>1431</v>
      </c>
      <c r="D2037" s="113" t="s">
        <v>1201</v>
      </c>
      <c r="F2037" s="120">
        <v>1300000</v>
      </c>
      <c r="G2037" s="85">
        <v>1</v>
      </c>
      <c r="H2037" s="126" t="s">
        <v>3136</v>
      </c>
      <c r="I2037" s="80">
        <v>1430000</v>
      </c>
    </row>
    <row r="2038" spans="1:10" ht="18" customHeight="1" x14ac:dyDescent="0.3">
      <c r="A2038" s="82">
        <v>2031</v>
      </c>
      <c r="B2038" s="93">
        <v>45955</v>
      </c>
      <c r="C2038" s="83" t="s">
        <v>1580</v>
      </c>
      <c r="D2038" s="113" t="s">
        <v>1738</v>
      </c>
      <c r="F2038" s="120">
        <v>1550000</v>
      </c>
      <c r="G2038" s="85">
        <v>1</v>
      </c>
      <c r="H2038" s="126">
        <v>155000</v>
      </c>
      <c r="I2038" s="80">
        <v>1705000</v>
      </c>
    </row>
    <row r="2039" spans="1:10" ht="18" customHeight="1" x14ac:dyDescent="0.3">
      <c r="A2039" s="82">
        <v>2032</v>
      </c>
      <c r="B2039" s="93">
        <v>45955</v>
      </c>
      <c r="C2039" s="83" t="s">
        <v>1535</v>
      </c>
      <c r="D2039" s="113" t="s">
        <v>4041</v>
      </c>
      <c r="F2039" s="120">
        <v>1550000</v>
      </c>
      <c r="G2039" s="85">
        <v>1</v>
      </c>
      <c r="I2039" s="80">
        <v>1550000</v>
      </c>
    </row>
    <row r="2040" spans="1:10" ht="18" customHeight="1" x14ac:dyDescent="0.3">
      <c r="A2040" s="82">
        <v>2033</v>
      </c>
      <c r="B2040" s="93">
        <v>45955</v>
      </c>
      <c r="C2040" s="83" t="s">
        <v>3918</v>
      </c>
      <c r="D2040" s="113" t="s">
        <v>1125</v>
      </c>
      <c r="J2040" s="80">
        <v>-1570000</v>
      </c>
    </row>
    <row r="2041" spans="1:10" ht="18" customHeight="1" x14ac:dyDescent="0.3">
      <c r="A2041" s="82">
        <v>2034</v>
      </c>
      <c r="B2041" s="93">
        <v>45957</v>
      </c>
      <c r="C2041" s="83" t="s">
        <v>1463</v>
      </c>
      <c r="D2041" s="113" t="s">
        <v>4044</v>
      </c>
      <c r="J2041" s="80">
        <v>-1500000</v>
      </c>
    </row>
    <row r="2042" spans="1:10" ht="18" customHeight="1" x14ac:dyDescent="0.3">
      <c r="A2042" s="82">
        <v>2035</v>
      </c>
      <c r="B2042" s="93">
        <v>45957</v>
      </c>
      <c r="C2042" s="83" t="s">
        <v>1367</v>
      </c>
      <c r="D2042" s="113" t="s">
        <v>4418</v>
      </c>
      <c r="J2042" s="80">
        <v>-1550000</v>
      </c>
    </row>
    <row r="2043" spans="1:10" ht="18" customHeight="1" x14ac:dyDescent="0.3">
      <c r="A2043" s="82">
        <v>2036</v>
      </c>
      <c r="B2043" s="93">
        <v>45957</v>
      </c>
      <c r="C2043" s="83" t="s">
        <v>1571</v>
      </c>
      <c r="D2043" s="113" t="s">
        <v>4056</v>
      </c>
      <c r="F2043" s="120">
        <v>550000</v>
      </c>
      <c r="G2043" s="85">
        <v>1</v>
      </c>
      <c r="H2043" s="126">
        <v>55000</v>
      </c>
      <c r="I2043" s="80">
        <v>605000</v>
      </c>
    </row>
    <row r="2044" spans="1:10" ht="18" customHeight="1" x14ac:dyDescent="0.3">
      <c r="A2044" s="82">
        <v>2037</v>
      </c>
      <c r="B2044" s="93">
        <v>45957</v>
      </c>
      <c r="C2044" s="83" t="s">
        <v>4052</v>
      </c>
      <c r="D2044" s="113" t="s">
        <v>3035</v>
      </c>
      <c r="F2044" s="120">
        <v>750000</v>
      </c>
      <c r="G2044" s="85">
        <v>1</v>
      </c>
      <c r="I2044" s="80">
        <v>750000</v>
      </c>
    </row>
    <row r="2045" spans="1:10" ht="18" customHeight="1" x14ac:dyDescent="0.3">
      <c r="A2045" s="82">
        <v>2038</v>
      </c>
      <c r="B2045" s="93">
        <v>45957</v>
      </c>
      <c r="C2045" s="83" t="s">
        <v>1741</v>
      </c>
      <c r="D2045" s="113" t="s">
        <v>3951</v>
      </c>
      <c r="F2045" s="120">
        <v>430000</v>
      </c>
      <c r="G2045" s="85">
        <v>1</v>
      </c>
      <c r="H2045" s="126">
        <v>43000</v>
      </c>
      <c r="I2045" s="80">
        <v>473000</v>
      </c>
    </row>
    <row r="2046" spans="1:10" ht="18" customHeight="1" x14ac:dyDescent="0.3">
      <c r="A2046" s="82">
        <v>2039</v>
      </c>
      <c r="B2046" s="93">
        <v>45957</v>
      </c>
      <c r="C2046" s="83" t="s">
        <v>1741</v>
      </c>
      <c r="D2046" s="113" t="s">
        <v>2184</v>
      </c>
      <c r="F2046" s="120">
        <v>35000</v>
      </c>
      <c r="G2046" s="85">
        <v>2</v>
      </c>
      <c r="H2046" s="126">
        <v>7000</v>
      </c>
      <c r="I2046" s="80">
        <v>77000</v>
      </c>
    </row>
    <row r="2047" spans="1:10" ht="18" customHeight="1" x14ac:dyDescent="0.3">
      <c r="A2047" s="82">
        <v>2040</v>
      </c>
      <c r="B2047" s="93">
        <v>45957</v>
      </c>
      <c r="C2047" s="83" t="s">
        <v>1741</v>
      </c>
      <c r="D2047" s="113" t="s">
        <v>2183</v>
      </c>
      <c r="F2047" s="120">
        <v>70000</v>
      </c>
      <c r="G2047" s="85">
        <v>1</v>
      </c>
      <c r="H2047" s="126">
        <v>7000</v>
      </c>
      <c r="I2047" s="80">
        <v>77000</v>
      </c>
    </row>
    <row r="2048" spans="1:10" ht="18" customHeight="1" x14ac:dyDescent="0.3">
      <c r="A2048" s="82">
        <v>2041</v>
      </c>
      <c r="B2048" s="93">
        <v>45957</v>
      </c>
      <c r="C2048" s="83" t="s">
        <v>4048</v>
      </c>
      <c r="D2048" s="113" t="s">
        <v>2187</v>
      </c>
      <c r="F2048" s="120">
        <v>700000</v>
      </c>
      <c r="G2048" s="85">
        <v>1</v>
      </c>
      <c r="H2048" s="126">
        <v>70000</v>
      </c>
      <c r="I2048" s="80">
        <v>770000</v>
      </c>
    </row>
    <row r="2049" spans="1:10" ht="18" customHeight="1" x14ac:dyDescent="0.3">
      <c r="A2049" s="82">
        <v>2042</v>
      </c>
      <c r="B2049" s="93">
        <v>45957</v>
      </c>
      <c r="C2049" s="83" t="s">
        <v>4048</v>
      </c>
      <c r="D2049" s="113" t="s">
        <v>3457</v>
      </c>
      <c r="F2049" s="120">
        <v>540000</v>
      </c>
      <c r="G2049" s="85">
        <v>1</v>
      </c>
      <c r="H2049" s="126">
        <v>54000</v>
      </c>
      <c r="I2049" s="80">
        <v>594000</v>
      </c>
    </row>
    <row r="2050" spans="1:10" ht="18" customHeight="1" x14ac:dyDescent="0.3">
      <c r="A2050" s="82">
        <v>2043</v>
      </c>
      <c r="B2050" s="93">
        <v>45957</v>
      </c>
      <c r="C2050" s="83" t="s">
        <v>4048</v>
      </c>
      <c r="D2050" s="113" t="s">
        <v>2183</v>
      </c>
      <c r="F2050" s="120">
        <v>70000</v>
      </c>
      <c r="G2050" s="85">
        <v>1</v>
      </c>
      <c r="H2050" s="126">
        <v>7000</v>
      </c>
      <c r="I2050" s="80">
        <v>77000</v>
      </c>
    </row>
    <row r="2051" spans="1:10" ht="18" customHeight="1" x14ac:dyDescent="0.3">
      <c r="A2051" s="82">
        <v>2044</v>
      </c>
      <c r="B2051" s="93">
        <v>45957</v>
      </c>
      <c r="C2051" s="83" t="s">
        <v>4048</v>
      </c>
      <c r="D2051" s="113" t="s">
        <v>2184</v>
      </c>
      <c r="F2051" s="120">
        <v>35000</v>
      </c>
      <c r="G2051" s="85">
        <v>1</v>
      </c>
      <c r="H2051" s="126">
        <v>3500</v>
      </c>
      <c r="I2051" s="80">
        <v>38500</v>
      </c>
    </row>
    <row r="2052" spans="1:10" ht="18" customHeight="1" x14ac:dyDescent="0.3">
      <c r="A2052" s="82">
        <v>2045</v>
      </c>
      <c r="B2052" s="93">
        <v>45957</v>
      </c>
      <c r="C2052" s="83" t="s">
        <v>4048</v>
      </c>
      <c r="D2052" s="113" t="s">
        <v>2185</v>
      </c>
      <c r="F2052" s="120">
        <v>10000</v>
      </c>
      <c r="G2052" s="85">
        <v>2</v>
      </c>
      <c r="H2052" s="126">
        <v>2000</v>
      </c>
      <c r="I2052" s="80">
        <v>22000</v>
      </c>
    </row>
    <row r="2053" spans="1:10" ht="18" customHeight="1" x14ac:dyDescent="0.3">
      <c r="A2053" s="82">
        <v>2046</v>
      </c>
      <c r="B2053" s="93">
        <v>45957</v>
      </c>
      <c r="C2053" s="83" t="s">
        <v>1393</v>
      </c>
      <c r="D2053" s="113" t="s">
        <v>1737</v>
      </c>
      <c r="F2053" s="120">
        <v>650000</v>
      </c>
      <c r="G2053" s="85">
        <v>1</v>
      </c>
      <c r="I2053" s="80">
        <v>650000</v>
      </c>
    </row>
    <row r="2054" spans="1:10" ht="18" customHeight="1" x14ac:dyDescent="0.3">
      <c r="A2054" s="82">
        <v>2047</v>
      </c>
      <c r="B2054" s="93">
        <v>45957</v>
      </c>
      <c r="C2054" s="83" t="s">
        <v>1574</v>
      </c>
      <c r="D2054" s="113" t="s">
        <v>1699</v>
      </c>
      <c r="F2054" s="120">
        <v>50000</v>
      </c>
      <c r="G2054" s="85">
        <v>1</v>
      </c>
      <c r="H2054" s="126">
        <v>5000</v>
      </c>
      <c r="I2054" s="80">
        <v>55000</v>
      </c>
    </row>
    <row r="2055" spans="1:10" ht="18" customHeight="1" x14ac:dyDescent="0.3">
      <c r="A2055" s="82">
        <v>2048</v>
      </c>
      <c r="B2055" s="93">
        <v>45957</v>
      </c>
      <c r="C2055" s="83" t="s">
        <v>1548</v>
      </c>
      <c r="D2055" s="113" t="s">
        <v>4069</v>
      </c>
      <c r="J2055" s="80">
        <v>-1800000</v>
      </c>
    </row>
    <row r="2056" spans="1:10" ht="18" customHeight="1" x14ac:dyDescent="0.3">
      <c r="A2056" s="82">
        <v>2049</v>
      </c>
      <c r="B2056" s="93">
        <v>45957</v>
      </c>
      <c r="C2056" s="83" t="s">
        <v>4052</v>
      </c>
      <c r="D2056" s="113" t="s">
        <v>4070</v>
      </c>
      <c r="J2056" s="80">
        <v>-750000</v>
      </c>
    </row>
    <row r="2057" spans="1:10" ht="18" customHeight="1" x14ac:dyDescent="0.3">
      <c r="A2057" s="82">
        <v>2050</v>
      </c>
      <c r="B2057" s="93">
        <v>45957</v>
      </c>
      <c r="C2057" s="83" t="s">
        <v>4048</v>
      </c>
      <c r="D2057" s="113" t="s">
        <v>4071</v>
      </c>
      <c r="J2057" s="80">
        <v>-1501500</v>
      </c>
    </row>
    <row r="2058" spans="1:10" ht="18" customHeight="1" x14ac:dyDescent="0.3">
      <c r="A2058" s="82">
        <v>2051</v>
      </c>
      <c r="B2058" s="93">
        <v>45957</v>
      </c>
      <c r="C2058" s="83" t="s">
        <v>1393</v>
      </c>
      <c r="D2058" s="113" t="s">
        <v>2292</v>
      </c>
      <c r="F2058" s="120">
        <v>650000</v>
      </c>
      <c r="G2058" s="85">
        <v>1</v>
      </c>
      <c r="I2058" s="80">
        <v>650000</v>
      </c>
    </row>
    <row r="2059" spans="1:10" ht="18" customHeight="1" x14ac:dyDescent="0.3">
      <c r="A2059" s="82">
        <v>2052</v>
      </c>
      <c r="B2059" s="93">
        <v>45957</v>
      </c>
      <c r="C2059" s="83" t="s">
        <v>1925</v>
      </c>
      <c r="D2059" s="113" t="s">
        <v>3457</v>
      </c>
      <c r="F2059" s="120">
        <v>600000</v>
      </c>
      <c r="G2059" s="85">
        <v>1</v>
      </c>
      <c r="I2059" s="80">
        <v>600000</v>
      </c>
    </row>
    <row r="2060" spans="1:10" ht="18" customHeight="1" x14ac:dyDescent="0.3">
      <c r="A2060" s="82">
        <v>2053</v>
      </c>
      <c r="B2060" s="93">
        <v>45957</v>
      </c>
      <c r="C2060" s="83" t="s">
        <v>1925</v>
      </c>
      <c r="D2060" s="113" t="s">
        <v>2183</v>
      </c>
      <c r="F2060" s="120">
        <v>80000</v>
      </c>
      <c r="G2060" s="85">
        <v>1</v>
      </c>
      <c r="I2060" s="80">
        <v>80000</v>
      </c>
    </row>
    <row r="2061" spans="1:10" ht="18" customHeight="1" x14ac:dyDescent="0.3">
      <c r="A2061" s="82">
        <v>2054</v>
      </c>
      <c r="B2061" s="93">
        <v>45957</v>
      </c>
      <c r="C2061" s="83" t="s">
        <v>1925</v>
      </c>
      <c r="D2061" s="113" t="s">
        <v>2184</v>
      </c>
      <c r="F2061" s="120">
        <v>30000</v>
      </c>
      <c r="G2061" s="85">
        <v>2</v>
      </c>
      <c r="I2061" s="80">
        <v>60000</v>
      </c>
    </row>
    <row r="2062" spans="1:10" ht="18" customHeight="1" x14ac:dyDescent="0.3">
      <c r="A2062" s="82">
        <v>2055</v>
      </c>
      <c r="B2062" s="93">
        <v>45958</v>
      </c>
      <c r="C2062" s="83" t="s">
        <v>2776</v>
      </c>
      <c r="D2062" s="113" t="s">
        <v>4419</v>
      </c>
      <c r="J2062" s="80">
        <v>-1550000</v>
      </c>
    </row>
    <row r="2063" spans="1:10" ht="18" customHeight="1" x14ac:dyDescent="0.3">
      <c r="A2063" s="82">
        <v>2056</v>
      </c>
      <c r="B2063" s="93">
        <v>45958</v>
      </c>
      <c r="C2063" s="83" t="s">
        <v>1431</v>
      </c>
      <c r="D2063" s="113" t="s">
        <v>1125</v>
      </c>
      <c r="J2063" s="80">
        <v>-1430000</v>
      </c>
    </row>
    <row r="2064" spans="1:10" ht="18" customHeight="1" x14ac:dyDescent="0.3">
      <c r="A2064" s="82">
        <v>2057</v>
      </c>
      <c r="B2064" s="93">
        <v>45958</v>
      </c>
      <c r="C2064" s="83" t="s">
        <v>1888</v>
      </c>
      <c r="D2064" s="113" t="s">
        <v>1201</v>
      </c>
      <c r="F2064" s="120">
        <v>1200000</v>
      </c>
      <c r="G2064" s="85">
        <v>1</v>
      </c>
      <c r="I2064" s="80">
        <v>1200000</v>
      </c>
    </row>
    <row r="2065" spans="1:10" ht="18" customHeight="1" x14ac:dyDescent="0.3">
      <c r="A2065" s="82">
        <v>2058</v>
      </c>
      <c r="B2065" s="93">
        <v>45958</v>
      </c>
      <c r="C2065" s="83" t="s">
        <v>1171</v>
      </c>
      <c r="D2065" s="113" t="s">
        <v>1555</v>
      </c>
      <c r="F2065" s="120">
        <v>1600000</v>
      </c>
      <c r="G2065" s="85">
        <v>1</v>
      </c>
      <c r="I2065" s="80">
        <v>1600000</v>
      </c>
    </row>
    <row r="2066" spans="1:10" ht="18" customHeight="1" x14ac:dyDescent="0.3">
      <c r="A2066" s="82">
        <v>2059</v>
      </c>
      <c r="B2066" s="93">
        <v>45958</v>
      </c>
      <c r="C2066" s="83" t="s">
        <v>1018</v>
      </c>
      <c r="D2066" s="113" t="s">
        <v>3899</v>
      </c>
      <c r="F2066" s="120">
        <v>80000</v>
      </c>
      <c r="G2066" s="85">
        <v>1</v>
      </c>
      <c r="I2066" s="80">
        <v>80000</v>
      </c>
    </row>
    <row r="2067" spans="1:10" ht="18" customHeight="1" x14ac:dyDescent="0.3">
      <c r="A2067" s="82">
        <v>2060</v>
      </c>
      <c r="B2067" s="93">
        <v>45958</v>
      </c>
      <c r="C2067" s="83" t="s">
        <v>1741</v>
      </c>
      <c r="D2067" s="113" t="s">
        <v>3951</v>
      </c>
      <c r="F2067" s="120">
        <v>430000</v>
      </c>
      <c r="G2067" s="85">
        <v>1</v>
      </c>
      <c r="H2067" s="126">
        <v>43000</v>
      </c>
      <c r="I2067" s="80">
        <v>473000</v>
      </c>
    </row>
    <row r="2068" spans="1:10" ht="18" customHeight="1" x14ac:dyDescent="0.3">
      <c r="A2068" s="82">
        <v>2061</v>
      </c>
      <c r="B2068" s="93">
        <v>45958</v>
      </c>
      <c r="C2068" s="83" t="s">
        <v>1741</v>
      </c>
      <c r="D2068" s="113" t="s">
        <v>2181</v>
      </c>
      <c r="F2068" s="120">
        <v>130000</v>
      </c>
      <c r="G2068" s="85">
        <v>1</v>
      </c>
      <c r="H2068" s="126">
        <v>13000</v>
      </c>
      <c r="I2068" s="80">
        <v>143000</v>
      </c>
    </row>
    <row r="2069" spans="1:10" ht="18" customHeight="1" x14ac:dyDescent="0.3">
      <c r="A2069" s="82">
        <v>2062</v>
      </c>
      <c r="B2069" s="93">
        <v>45958</v>
      </c>
      <c r="C2069" s="83" t="s">
        <v>1741</v>
      </c>
      <c r="D2069" s="113" t="s">
        <v>2183</v>
      </c>
      <c r="F2069" s="120">
        <v>70000</v>
      </c>
      <c r="G2069" s="85">
        <v>1</v>
      </c>
      <c r="H2069" s="126">
        <v>7000</v>
      </c>
      <c r="I2069" s="80">
        <v>77000</v>
      </c>
    </row>
    <row r="2070" spans="1:10" ht="18" customHeight="1" x14ac:dyDescent="0.3">
      <c r="A2070" s="82">
        <v>2063</v>
      </c>
      <c r="B2070" s="93">
        <v>45958</v>
      </c>
      <c r="C2070" s="83" t="s">
        <v>1393</v>
      </c>
      <c r="D2070" s="113" t="s">
        <v>3951</v>
      </c>
      <c r="F2070" s="120">
        <v>400000</v>
      </c>
      <c r="G2070" s="85">
        <v>1</v>
      </c>
      <c r="I2070" s="80">
        <v>400000</v>
      </c>
    </row>
    <row r="2071" spans="1:10" ht="18" customHeight="1" x14ac:dyDescent="0.3">
      <c r="A2071" s="82">
        <v>2064</v>
      </c>
      <c r="B2071" s="93">
        <v>45958</v>
      </c>
      <c r="C2071" s="83" t="s">
        <v>1393</v>
      </c>
      <c r="D2071" s="113" t="s">
        <v>2184</v>
      </c>
      <c r="F2071" s="120">
        <v>30000</v>
      </c>
      <c r="G2071" s="85">
        <v>2</v>
      </c>
      <c r="I2071" s="80">
        <v>60000</v>
      </c>
    </row>
    <row r="2072" spans="1:10" ht="18" customHeight="1" x14ac:dyDescent="0.3">
      <c r="A2072" s="82">
        <v>2065</v>
      </c>
      <c r="B2072" s="93">
        <v>45958</v>
      </c>
      <c r="C2072" s="83" t="s">
        <v>1393</v>
      </c>
      <c r="D2072" s="113" t="s">
        <v>2185</v>
      </c>
      <c r="F2072" s="120">
        <v>10000</v>
      </c>
      <c r="G2072" s="85">
        <v>1</v>
      </c>
      <c r="I2072" s="80">
        <v>10000</v>
      </c>
    </row>
    <row r="2073" spans="1:10" ht="18" customHeight="1" x14ac:dyDescent="0.3">
      <c r="A2073" s="82">
        <v>2066</v>
      </c>
      <c r="B2073" s="93">
        <v>45958</v>
      </c>
      <c r="C2073" s="83" t="s">
        <v>4077</v>
      </c>
      <c r="D2073" s="113" t="s">
        <v>1203</v>
      </c>
      <c r="F2073" s="120">
        <v>1300000</v>
      </c>
      <c r="G2073" s="85">
        <v>1</v>
      </c>
      <c r="I2073" s="80">
        <v>1300000</v>
      </c>
    </row>
    <row r="2074" spans="1:10" ht="18" customHeight="1" x14ac:dyDescent="0.3">
      <c r="A2074" s="82">
        <v>2067</v>
      </c>
      <c r="B2074" s="93">
        <v>45958</v>
      </c>
      <c r="C2074" s="83" t="s">
        <v>1665</v>
      </c>
      <c r="D2074" s="113" t="s">
        <v>2195</v>
      </c>
      <c r="F2074" s="120">
        <v>1900000</v>
      </c>
      <c r="G2074" s="85">
        <v>1</v>
      </c>
      <c r="H2074" s="126">
        <v>190000</v>
      </c>
      <c r="I2074" s="80">
        <v>2090000</v>
      </c>
    </row>
    <row r="2075" spans="1:10" ht="18" customHeight="1" x14ac:dyDescent="0.3">
      <c r="A2075" s="82">
        <v>2068</v>
      </c>
      <c r="B2075" s="93">
        <v>45958</v>
      </c>
      <c r="C2075" s="83" t="s">
        <v>1665</v>
      </c>
      <c r="D2075" s="113" t="s">
        <v>2174</v>
      </c>
      <c r="F2075" s="120">
        <v>50000</v>
      </c>
      <c r="G2075" s="85">
        <v>1</v>
      </c>
      <c r="H2075" s="126">
        <v>5000</v>
      </c>
      <c r="I2075" s="80">
        <v>55000</v>
      </c>
    </row>
    <row r="2076" spans="1:10" ht="18" customHeight="1" x14ac:dyDescent="0.3">
      <c r="A2076" s="82">
        <v>2069</v>
      </c>
      <c r="B2076" s="93">
        <v>45958</v>
      </c>
      <c r="C2076" s="83" t="s">
        <v>1665</v>
      </c>
      <c r="D2076" s="113" t="s">
        <v>3646</v>
      </c>
      <c r="F2076" s="120">
        <v>150000</v>
      </c>
      <c r="G2076" s="85">
        <v>1</v>
      </c>
      <c r="H2076" s="126">
        <v>15000</v>
      </c>
      <c r="I2076" s="80">
        <v>165000</v>
      </c>
    </row>
    <row r="2077" spans="1:10" ht="18" customHeight="1" x14ac:dyDescent="0.3">
      <c r="A2077" s="82">
        <v>2070</v>
      </c>
      <c r="B2077" s="93">
        <v>45958</v>
      </c>
      <c r="C2077" s="83" t="s">
        <v>1580</v>
      </c>
      <c r="D2077" s="113" t="s">
        <v>1125</v>
      </c>
      <c r="J2077" s="80">
        <v>-1848000</v>
      </c>
    </row>
    <row r="2078" spans="1:10" ht="18" customHeight="1" x14ac:dyDescent="0.3">
      <c r="A2078" s="82">
        <v>2071</v>
      </c>
      <c r="B2078" s="93">
        <v>45958</v>
      </c>
      <c r="C2078" s="83" t="s">
        <v>1438</v>
      </c>
      <c r="D2078" s="113" t="s">
        <v>2050</v>
      </c>
      <c r="J2078" s="80">
        <v>-9000000</v>
      </c>
    </row>
    <row r="2079" spans="1:10" ht="18" customHeight="1" x14ac:dyDescent="0.3">
      <c r="A2079" s="82">
        <v>2072</v>
      </c>
      <c r="B2079" s="93">
        <v>45958</v>
      </c>
      <c r="C2079" s="83" t="s">
        <v>4077</v>
      </c>
      <c r="D2079" s="113" t="s">
        <v>4090</v>
      </c>
      <c r="J2079" s="80">
        <v>-1300000</v>
      </c>
    </row>
    <row r="2080" spans="1:10" ht="18" customHeight="1" x14ac:dyDescent="0.3">
      <c r="A2080" s="82">
        <v>2073</v>
      </c>
      <c r="B2080" s="93">
        <v>45959</v>
      </c>
      <c r="C2080" s="83" t="s">
        <v>1393</v>
      </c>
      <c r="D2080" s="113" t="s">
        <v>2181</v>
      </c>
      <c r="F2080" s="120">
        <v>130000</v>
      </c>
      <c r="G2080" s="85">
        <v>1</v>
      </c>
      <c r="I2080" s="80">
        <v>130000</v>
      </c>
    </row>
    <row r="2081" spans="1:10" ht="18" customHeight="1" x14ac:dyDescent="0.3">
      <c r="A2081" s="82">
        <v>2074</v>
      </c>
      <c r="B2081" s="93">
        <v>45959</v>
      </c>
      <c r="C2081" s="83" t="s">
        <v>3142</v>
      </c>
      <c r="D2081" s="113" t="s">
        <v>3209</v>
      </c>
      <c r="F2081" s="120">
        <v>250000</v>
      </c>
      <c r="G2081" s="85">
        <v>1</v>
      </c>
      <c r="I2081" s="80">
        <v>250000</v>
      </c>
    </row>
    <row r="2082" spans="1:10" ht="18" customHeight="1" x14ac:dyDescent="0.3">
      <c r="A2082" s="82">
        <v>2075</v>
      </c>
      <c r="B2082" s="93">
        <v>45959</v>
      </c>
      <c r="C2082" s="83" t="s">
        <v>3142</v>
      </c>
      <c r="D2082" s="113" t="s">
        <v>2105</v>
      </c>
      <c r="F2082" s="120">
        <v>65000</v>
      </c>
      <c r="G2082" s="85">
        <v>1</v>
      </c>
      <c r="I2082" s="80">
        <v>65000</v>
      </c>
    </row>
    <row r="2083" spans="1:10" ht="18" customHeight="1" x14ac:dyDescent="0.3">
      <c r="A2083" s="82">
        <v>2076</v>
      </c>
      <c r="B2083" s="93">
        <v>45959</v>
      </c>
      <c r="C2083" s="83" t="s">
        <v>3142</v>
      </c>
      <c r="D2083" s="113" t="s">
        <v>2792</v>
      </c>
      <c r="F2083" s="120">
        <v>330000</v>
      </c>
      <c r="G2083" s="85">
        <v>1</v>
      </c>
      <c r="I2083" s="80">
        <v>330000</v>
      </c>
    </row>
    <row r="2084" spans="1:10" ht="18" customHeight="1" x14ac:dyDescent="0.3">
      <c r="A2084" s="82">
        <v>2077</v>
      </c>
      <c r="B2084" s="93">
        <v>45959</v>
      </c>
      <c r="C2084" s="83" t="s">
        <v>3142</v>
      </c>
      <c r="D2084" s="113" t="s">
        <v>3622</v>
      </c>
      <c r="F2084" s="120">
        <v>30000</v>
      </c>
      <c r="G2084" s="85">
        <v>1</v>
      </c>
      <c r="I2084" s="80">
        <v>30000</v>
      </c>
    </row>
    <row r="2085" spans="1:10" ht="18" customHeight="1" x14ac:dyDescent="0.3">
      <c r="A2085" s="82">
        <v>2078</v>
      </c>
      <c r="B2085" s="93">
        <v>45959</v>
      </c>
      <c r="C2085" s="83" t="s">
        <v>4096</v>
      </c>
      <c r="D2085" s="113" t="s">
        <v>2912</v>
      </c>
      <c r="F2085" s="120">
        <v>396000</v>
      </c>
      <c r="G2085" s="85">
        <v>1</v>
      </c>
      <c r="I2085" s="80">
        <v>396000</v>
      </c>
    </row>
    <row r="2086" spans="1:10" ht="18" customHeight="1" x14ac:dyDescent="0.3">
      <c r="A2086" s="82">
        <v>2079</v>
      </c>
      <c r="B2086" s="93">
        <v>45959</v>
      </c>
      <c r="C2086" s="83" t="s">
        <v>1806</v>
      </c>
      <c r="D2086" s="113" t="s">
        <v>1201</v>
      </c>
      <c r="F2086" s="120">
        <v>1200000</v>
      </c>
      <c r="G2086" s="85">
        <v>1</v>
      </c>
      <c r="H2086" s="126">
        <v>120000</v>
      </c>
      <c r="I2086" s="80">
        <v>1320000</v>
      </c>
    </row>
    <row r="2087" spans="1:10" ht="18" customHeight="1" x14ac:dyDescent="0.3">
      <c r="A2087" s="82">
        <v>2080</v>
      </c>
      <c r="B2087" s="93">
        <v>45959</v>
      </c>
      <c r="C2087" s="83" t="s">
        <v>1806</v>
      </c>
      <c r="D2087" s="113" t="s">
        <v>1490</v>
      </c>
      <c r="F2087" s="120">
        <v>350000</v>
      </c>
      <c r="G2087" s="85">
        <v>1</v>
      </c>
      <c r="H2087" s="126">
        <v>35000</v>
      </c>
      <c r="I2087" s="80">
        <v>385000</v>
      </c>
    </row>
    <row r="2088" spans="1:10" ht="18" customHeight="1" x14ac:dyDescent="0.3">
      <c r="A2088" s="82">
        <v>2081</v>
      </c>
      <c r="B2088" s="93">
        <v>45959</v>
      </c>
      <c r="C2088" s="83" t="s">
        <v>1806</v>
      </c>
      <c r="D2088" s="113" t="s">
        <v>1513</v>
      </c>
      <c r="F2088" s="120">
        <v>30000</v>
      </c>
      <c r="G2088" s="85">
        <v>1</v>
      </c>
      <c r="H2088" s="126">
        <v>3000</v>
      </c>
      <c r="I2088" s="80">
        <v>33000</v>
      </c>
    </row>
    <row r="2089" spans="1:10" ht="18" customHeight="1" x14ac:dyDescent="0.3">
      <c r="A2089" s="82">
        <v>2082</v>
      </c>
      <c r="B2089" s="93">
        <v>45959</v>
      </c>
      <c r="C2089" s="83" t="s">
        <v>4031</v>
      </c>
      <c r="D2089" s="113" t="s">
        <v>2411</v>
      </c>
      <c r="F2089" s="120">
        <v>1100000</v>
      </c>
      <c r="G2089" s="85">
        <v>1</v>
      </c>
      <c r="H2089" s="126" t="s">
        <v>3512</v>
      </c>
      <c r="I2089" s="80">
        <v>1210000</v>
      </c>
    </row>
    <row r="2090" spans="1:10" ht="18" customHeight="1" x14ac:dyDescent="0.3">
      <c r="A2090" s="82">
        <v>2083</v>
      </c>
      <c r="B2090" s="93">
        <v>45959</v>
      </c>
      <c r="C2090" s="83" t="s">
        <v>1741</v>
      </c>
      <c r="D2090" s="113" t="s">
        <v>2179</v>
      </c>
      <c r="F2090" s="120">
        <v>1000000</v>
      </c>
      <c r="G2090" s="85">
        <v>1</v>
      </c>
      <c r="H2090" s="126">
        <v>100000</v>
      </c>
      <c r="I2090" s="80">
        <v>1100000</v>
      </c>
    </row>
    <row r="2091" spans="1:10" ht="18" customHeight="1" x14ac:dyDescent="0.3">
      <c r="A2091" s="82">
        <v>2084</v>
      </c>
      <c r="B2091" s="93">
        <v>45959</v>
      </c>
      <c r="C2091" s="83" t="s">
        <v>1443</v>
      </c>
      <c r="D2091" s="113" t="s">
        <v>3457</v>
      </c>
      <c r="F2091" s="120">
        <v>526364</v>
      </c>
      <c r="G2091" s="85">
        <v>1</v>
      </c>
      <c r="H2091" s="126">
        <v>52636</v>
      </c>
      <c r="I2091" s="80">
        <v>579000</v>
      </c>
    </row>
    <row r="2092" spans="1:10" ht="18" customHeight="1" x14ac:dyDescent="0.3">
      <c r="A2092" s="82">
        <v>2085</v>
      </c>
      <c r="B2092" s="93">
        <v>45959</v>
      </c>
      <c r="C2092" s="83" t="s">
        <v>1443</v>
      </c>
      <c r="D2092" s="113" t="s">
        <v>2183</v>
      </c>
      <c r="F2092" s="120">
        <v>70000</v>
      </c>
      <c r="G2092" s="85">
        <v>1</v>
      </c>
      <c r="H2092" s="126">
        <v>7000</v>
      </c>
      <c r="I2092" s="80">
        <v>77000</v>
      </c>
    </row>
    <row r="2093" spans="1:10" ht="18" customHeight="1" x14ac:dyDescent="0.3">
      <c r="A2093" s="82">
        <v>2086</v>
      </c>
      <c r="B2093" s="93">
        <v>45959</v>
      </c>
      <c r="C2093" s="83" t="s">
        <v>1443</v>
      </c>
      <c r="D2093" s="113" t="s">
        <v>2184</v>
      </c>
      <c r="F2093" s="120">
        <v>35000</v>
      </c>
      <c r="G2093" s="85">
        <v>1</v>
      </c>
      <c r="H2093" s="126">
        <v>3500</v>
      </c>
      <c r="I2093" s="80">
        <v>38500</v>
      </c>
    </row>
    <row r="2094" spans="1:10" ht="18" customHeight="1" x14ac:dyDescent="0.3">
      <c r="A2094" s="82">
        <v>2087</v>
      </c>
      <c r="B2094" s="93">
        <v>45959</v>
      </c>
      <c r="C2094" s="83" t="s">
        <v>4096</v>
      </c>
      <c r="D2094" s="113" t="s">
        <v>4420</v>
      </c>
      <c r="J2094" s="80">
        <v>-396000</v>
      </c>
    </row>
    <row r="2095" spans="1:10" ht="18" customHeight="1" x14ac:dyDescent="0.3">
      <c r="A2095" s="82">
        <v>2088</v>
      </c>
      <c r="B2095" s="93">
        <v>45959</v>
      </c>
      <c r="C2095" s="83" t="s">
        <v>1861</v>
      </c>
      <c r="D2095" s="113" t="s">
        <v>3929</v>
      </c>
      <c r="J2095" s="80">
        <v>-1200000</v>
      </c>
    </row>
    <row r="2096" spans="1:10" ht="18" customHeight="1" x14ac:dyDescent="0.3">
      <c r="A2096" s="82">
        <v>2089</v>
      </c>
      <c r="B2096" s="93">
        <v>45960</v>
      </c>
      <c r="C2096" s="83" t="s">
        <v>1467</v>
      </c>
      <c r="D2096" s="113" t="s">
        <v>4111</v>
      </c>
      <c r="J2096" s="80">
        <v>-2140000</v>
      </c>
    </row>
    <row r="2097" spans="1:9" ht="18" customHeight="1" x14ac:dyDescent="0.3">
      <c r="A2097" s="82">
        <v>2090</v>
      </c>
      <c r="B2097" s="93">
        <v>45960</v>
      </c>
      <c r="C2097" s="83" t="s">
        <v>1574</v>
      </c>
      <c r="D2097" s="113" t="s">
        <v>2173</v>
      </c>
      <c r="F2097" s="120">
        <v>1500000</v>
      </c>
      <c r="G2097" s="85">
        <v>1</v>
      </c>
      <c r="H2097" s="126">
        <v>0</v>
      </c>
      <c r="I2097" s="80">
        <v>0</v>
      </c>
    </row>
    <row r="2098" spans="1:9" ht="18" customHeight="1" x14ac:dyDescent="0.3">
      <c r="A2098" s="82">
        <v>2091</v>
      </c>
      <c r="B2098" s="93">
        <v>45960</v>
      </c>
      <c r="C2098" s="83" t="s">
        <v>1574</v>
      </c>
      <c r="D2098" s="113" t="s">
        <v>2174</v>
      </c>
      <c r="F2098" s="120">
        <v>50000</v>
      </c>
      <c r="G2098" s="85">
        <v>1</v>
      </c>
      <c r="H2098" s="126">
        <v>5000</v>
      </c>
      <c r="I2098" s="80">
        <v>55000</v>
      </c>
    </row>
    <row r="2099" spans="1:9" ht="18" customHeight="1" x14ac:dyDescent="0.3">
      <c r="A2099" s="82">
        <v>2092</v>
      </c>
      <c r="B2099" s="93">
        <v>45960</v>
      </c>
      <c r="C2099" s="83" t="s">
        <v>1467</v>
      </c>
      <c r="D2099" s="113" t="s">
        <v>2195</v>
      </c>
      <c r="F2099" s="120">
        <v>1900000</v>
      </c>
      <c r="G2099" s="85">
        <v>1</v>
      </c>
      <c r="I2099" s="80">
        <v>1900000</v>
      </c>
    </row>
    <row r="2100" spans="1:9" ht="18" customHeight="1" x14ac:dyDescent="0.3">
      <c r="A2100" s="82">
        <v>2093</v>
      </c>
      <c r="B2100" s="93">
        <v>45960</v>
      </c>
      <c r="C2100" s="83" t="s">
        <v>1467</v>
      </c>
      <c r="D2100" s="113" t="s">
        <v>3646</v>
      </c>
      <c r="F2100" s="120">
        <v>150000</v>
      </c>
      <c r="G2100" s="85">
        <v>1</v>
      </c>
      <c r="I2100" s="80">
        <v>150000</v>
      </c>
    </row>
    <row r="2101" spans="1:9" ht="18" customHeight="1" x14ac:dyDescent="0.3">
      <c r="A2101" s="82">
        <v>2094</v>
      </c>
      <c r="B2101" s="93">
        <v>45960</v>
      </c>
      <c r="C2101" s="83" t="s">
        <v>1467</v>
      </c>
      <c r="D2101" s="113" t="s">
        <v>2411</v>
      </c>
      <c r="F2101" s="120">
        <v>1100000</v>
      </c>
      <c r="G2101" s="85">
        <v>1</v>
      </c>
      <c r="I2101" s="80">
        <v>1100000</v>
      </c>
    </row>
    <row r="2102" spans="1:9" ht="18" customHeight="1" x14ac:dyDescent="0.3">
      <c r="A2102" s="82">
        <v>2095</v>
      </c>
      <c r="B2102" s="93">
        <v>45960</v>
      </c>
      <c r="C2102" s="83" t="s">
        <v>2957</v>
      </c>
      <c r="D2102" s="113" t="s">
        <v>2912</v>
      </c>
      <c r="F2102" s="120">
        <v>360000</v>
      </c>
      <c r="G2102" s="85">
        <v>1</v>
      </c>
      <c r="I2102" s="80">
        <v>360000</v>
      </c>
    </row>
    <row r="2103" spans="1:9" ht="18" customHeight="1" x14ac:dyDescent="0.3">
      <c r="A2103" s="82">
        <v>2096</v>
      </c>
      <c r="B2103" s="93">
        <v>45960</v>
      </c>
      <c r="C2103" s="83" t="s">
        <v>3194</v>
      </c>
      <c r="D2103" s="113" t="s">
        <v>2084</v>
      </c>
      <c r="F2103" s="120">
        <v>400000</v>
      </c>
      <c r="G2103" s="85">
        <v>1</v>
      </c>
      <c r="I2103" s="80">
        <v>400000</v>
      </c>
    </row>
    <row r="2104" spans="1:9" ht="18" customHeight="1" x14ac:dyDescent="0.3">
      <c r="A2104" s="82">
        <v>2097</v>
      </c>
      <c r="B2104" s="93">
        <v>45960</v>
      </c>
      <c r="C2104" s="83" t="s">
        <v>1741</v>
      </c>
      <c r="D2104" s="113" t="s">
        <v>2179</v>
      </c>
      <c r="F2104" s="120">
        <v>1000000</v>
      </c>
      <c r="G2104" s="85">
        <v>1</v>
      </c>
      <c r="H2104" s="126">
        <v>100000</v>
      </c>
      <c r="I2104" s="80">
        <v>1100000</v>
      </c>
    </row>
    <row r="2105" spans="1:9" ht="18" customHeight="1" x14ac:dyDescent="0.3">
      <c r="A2105" s="82">
        <v>2098</v>
      </c>
      <c r="B2105" s="93">
        <v>45960</v>
      </c>
      <c r="C2105" s="83" t="s">
        <v>1741</v>
      </c>
      <c r="D2105" s="113" t="s">
        <v>1513</v>
      </c>
      <c r="F2105" s="120">
        <v>20000</v>
      </c>
      <c r="G2105" s="85">
        <v>1</v>
      </c>
      <c r="H2105" s="126">
        <v>2000</v>
      </c>
      <c r="I2105" s="80">
        <v>22000</v>
      </c>
    </row>
    <row r="2106" spans="1:9" ht="18" customHeight="1" x14ac:dyDescent="0.3">
      <c r="A2106" s="82">
        <v>2099</v>
      </c>
      <c r="B2106" s="93">
        <v>45960</v>
      </c>
      <c r="C2106" s="83" t="s">
        <v>1571</v>
      </c>
      <c r="D2106" s="113" t="s">
        <v>4121</v>
      </c>
      <c r="F2106" s="120">
        <v>450000</v>
      </c>
      <c r="G2106" s="85">
        <v>1</v>
      </c>
      <c r="H2106" s="126">
        <v>45000</v>
      </c>
      <c r="I2106" s="80">
        <v>495000</v>
      </c>
    </row>
    <row r="2107" spans="1:9" ht="18" customHeight="1" x14ac:dyDescent="0.3">
      <c r="A2107" s="82">
        <v>2100</v>
      </c>
      <c r="B2107" s="93">
        <v>45960</v>
      </c>
      <c r="C2107" s="83" t="s">
        <v>1571</v>
      </c>
      <c r="D2107" s="113" t="s">
        <v>1513</v>
      </c>
      <c r="F2107" s="120">
        <v>20000</v>
      </c>
      <c r="G2107" s="85">
        <v>1</v>
      </c>
      <c r="H2107" s="126">
        <v>2000</v>
      </c>
      <c r="I2107" s="80">
        <v>22000</v>
      </c>
    </row>
    <row r="2108" spans="1:9" ht="18" customHeight="1" x14ac:dyDescent="0.3">
      <c r="A2108" s="82">
        <v>2101</v>
      </c>
      <c r="B2108" s="93">
        <v>45960</v>
      </c>
      <c r="C2108" s="83" t="s">
        <v>1971</v>
      </c>
      <c r="D2108" s="113" t="s">
        <v>3214</v>
      </c>
      <c r="F2108" s="120">
        <v>1000000</v>
      </c>
      <c r="G2108" s="85">
        <v>1</v>
      </c>
      <c r="H2108" s="126">
        <v>100000</v>
      </c>
      <c r="I2108" s="80">
        <v>1100000</v>
      </c>
    </row>
    <row r="2109" spans="1:9" ht="18" customHeight="1" x14ac:dyDescent="0.3">
      <c r="A2109" s="82">
        <v>2102</v>
      </c>
      <c r="B2109" s="93">
        <v>45960</v>
      </c>
      <c r="C2109" s="83" t="s">
        <v>4052</v>
      </c>
      <c r="D2109" s="113" t="s">
        <v>3214</v>
      </c>
      <c r="F2109" s="120">
        <v>1200000</v>
      </c>
      <c r="G2109" s="85">
        <v>1</v>
      </c>
      <c r="I2109" s="80">
        <v>1200000</v>
      </c>
    </row>
    <row r="2110" spans="1:9" ht="18" customHeight="1" x14ac:dyDescent="0.3">
      <c r="A2110" s="82">
        <v>2103</v>
      </c>
      <c r="B2110" s="93">
        <v>45960</v>
      </c>
      <c r="C2110" s="83" t="s">
        <v>4052</v>
      </c>
      <c r="D2110" s="113" t="s">
        <v>1513</v>
      </c>
      <c r="F2110" s="120">
        <v>20000</v>
      </c>
      <c r="G2110" s="85">
        <v>1</v>
      </c>
      <c r="I2110" s="80">
        <v>20000</v>
      </c>
    </row>
    <row r="2111" spans="1:9" ht="18" customHeight="1" x14ac:dyDescent="0.3">
      <c r="A2111" s="82">
        <v>2104</v>
      </c>
      <c r="B2111" s="93">
        <v>45960</v>
      </c>
      <c r="C2111" s="83" t="s">
        <v>1300</v>
      </c>
      <c r="D2111" s="113" t="s">
        <v>3044</v>
      </c>
      <c r="F2111" s="120">
        <v>1000000</v>
      </c>
      <c r="G2111" s="85">
        <v>1</v>
      </c>
      <c r="I2111" s="80">
        <v>1000000</v>
      </c>
    </row>
    <row r="2112" spans="1:9" ht="18" customHeight="1" x14ac:dyDescent="0.3">
      <c r="A2112" s="82">
        <v>2105</v>
      </c>
      <c r="B2112" s="93">
        <v>45960</v>
      </c>
      <c r="C2112" s="83" t="s">
        <v>2697</v>
      </c>
      <c r="D2112" s="113" t="s">
        <v>4113</v>
      </c>
      <c r="F2112" s="120">
        <v>800000</v>
      </c>
      <c r="G2112" s="85">
        <v>1</v>
      </c>
      <c r="H2112" s="126">
        <v>80000</v>
      </c>
      <c r="I2112" s="80">
        <v>880000</v>
      </c>
    </row>
    <row r="2113" spans="1:10" ht="18" customHeight="1" x14ac:dyDescent="0.3">
      <c r="A2113" s="82">
        <v>2106</v>
      </c>
      <c r="B2113" s="93">
        <v>45960</v>
      </c>
      <c r="C2113" s="83" t="s">
        <v>1665</v>
      </c>
      <c r="D2113" s="113" t="s">
        <v>1201</v>
      </c>
      <c r="F2113" s="120">
        <v>1200000</v>
      </c>
      <c r="G2113" s="85">
        <v>1</v>
      </c>
      <c r="H2113" s="126">
        <v>120000</v>
      </c>
      <c r="I2113" s="80">
        <v>1320000</v>
      </c>
    </row>
    <row r="2114" spans="1:10" ht="18" customHeight="1" x14ac:dyDescent="0.3">
      <c r="A2114" s="82">
        <v>2107</v>
      </c>
      <c r="B2114" s="93">
        <v>45960</v>
      </c>
      <c r="C2114" s="83" t="s">
        <v>1665</v>
      </c>
      <c r="D2114" s="113" t="s">
        <v>1490</v>
      </c>
      <c r="F2114" s="120">
        <v>350000</v>
      </c>
      <c r="G2114" s="85">
        <v>1</v>
      </c>
      <c r="H2114" s="126">
        <v>35000</v>
      </c>
      <c r="I2114" s="80">
        <v>385000</v>
      </c>
    </row>
    <row r="2115" spans="1:10" ht="18" customHeight="1" x14ac:dyDescent="0.3">
      <c r="A2115" s="82">
        <v>2108</v>
      </c>
      <c r="B2115" s="93">
        <v>45960</v>
      </c>
      <c r="C2115" s="83" t="s">
        <v>1741</v>
      </c>
      <c r="D2115" s="113" t="s">
        <v>2183</v>
      </c>
      <c r="F2115" s="120">
        <v>70000</v>
      </c>
      <c r="G2115" s="85">
        <v>1</v>
      </c>
      <c r="H2115" s="126">
        <v>7000</v>
      </c>
      <c r="I2115" s="80">
        <v>77000</v>
      </c>
    </row>
    <row r="2116" spans="1:10" ht="18" customHeight="1" x14ac:dyDescent="0.3">
      <c r="A2116" s="82">
        <v>2109</v>
      </c>
      <c r="B2116" s="93">
        <v>45960</v>
      </c>
      <c r="C2116" s="83" t="s">
        <v>1741</v>
      </c>
      <c r="D2116" s="113" t="s">
        <v>2181</v>
      </c>
      <c r="F2116" s="120">
        <v>130000</v>
      </c>
      <c r="G2116" s="85">
        <v>1</v>
      </c>
      <c r="H2116" s="126">
        <v>13000</v>
      </c>
      <c r="I2116" s="80">
        <v>143000</v>
      </c>
    </row>
    <row r="2117" spans="1:10" ht="18" customHeight="1" x14ac:dyDescent="0.3">
      <c r="A2117" s="82">
        <v>2110</v>
      </c>
      <c r="B2117" s="93">
        <v>45960</v>
      </c>
      <c r="C2117" s="83" t="s">
        <v>1741</v>
      </c>
      <c r="D2117" s="113" t="s">
        <v>2184</v>
      </c>
      <c r="F2117" s="120">
        <v>35000</v>
      </c>
      <c r="G2117" s="85">
        <v>2</v>
      </c>
      <c r="H2117" s="126">
        <v>7000</v>
      </c>
      <c r="I2117" s="80">
        <v>77000</v>
      </c>
    </row>
    <row r="2118" spans="1:10" ht="18" customHeight="1" x14ac:dyDescent="0.3">
      <c r="A2118" s="82">
        <v>2111</v>
      </c>
      <c r="B2118" s="93">
        <v>45960</v>
      </c>
      <c r="C2118" s="83" t="s">
        <v>1784</v>
      </c>
      <c r="D2118" s="113" t="s">
        <v>4129</v>
      </c>
      <c r="J2118" s="80">
        <v>-3000000</v>
      </c>
    </row>
    <row r="2119" spans="1:10" ht="18" customHeight="1" x14ac:dyDescent="0.3">
      <c r="A2119" s="82">
        <v>2112</v>
      </c>
      <c r="B2119" s="93">
        <v>45960</v>
      </c>
      <c r="C2119" s="83" t="s">
        <v>4031</v>
      </c>
      <c r="D2119" s="113" t="s">
        <v>1125</v>
      </c>
      <c r="J2119" s="80">
        <v>-1210000</v>
      </c>
    </row>
    <row r="2120" spans="1:10" ht="18" customHeight="1" x14ac:dyDescent="0.3">
      <c r="A2120" s="82">
        <v>2113</v>
      </c>
      <c r="B2120" s="93">
        <v>45960</v>
      </c>
      <c r="C2120" s="83" t="s">
        <v>3142</v>
      </c>
      <c r="D2120" s="113" t="s">
        <v>4135</v>
      </c>
      <c r="J2120" s="80">
        <v>-675000</v>
      </c>
    </row>
    <row r="2121" spans="1:10" ht="18" customHeight="1" x14ac:dyDescent="0.3">
      <c r="A2121" s="82">
        <v>2114</v>
      </c>
      <c r="B2121" s="93">
        <v>45960</v>
      </c>
      <c r="C2121" s="83" t="s">
        <v>1971</v>
      </c>
      <c r="D2121" s="113" t="s">
        <v>4139</v>
      </c>
      <c r="J2121" s="80">
        <v>-1100000</v>
      </c>
    </row>
    <row r="2122" spans="1:10" ht="18" customHeight="1" x14ac:dyDescent="0.3">
      <c r="A2122" s="82">
        <v>2115</v>
      </c>
      <c r="B2122" s="93">
        <v>45960</v>
      </c>
      <c r="C2122" s="83" t="s">
        <v>1488</v>
      </c>
      <c r="D2122" s="113" t="s">
        <v>4136</v>
      </c>
      <c r="J2122" s="80">
        <v>-600000</v>
      </c>
    </row>
    <row r="2123" spans="1:10" ht="18" customHeight="1" x14ac:dyDescent="0.3">
      <c r="A2123" s="82">
        <v>2116</v>
      </c>
      <c r="B2123" s="93">
        <v>45960</v>
      </c>
      <c r="C2123" s="83" t="s">
        <v>1799</v>
      </c>
      <c r="D2123" s="113" t="s">
        <v>3733</v>
      </c>
      <c r="J2123" s="80">
        <v>-1320000</v>
      </c>
    </row>
    <row r="2124" spans="1:10" ht="18" customHeight="1" x14ac:dyDescent="0.3">
      <c r="A2124" s="82">
        <v>2117</v>
      </c>
      <c r="B2124" s="93">
        <v>45960</v>
      </c>
      <c r="C2124" s="83" t="s">
        <v>1806</v>
      </c>
      <c r="D2124" s="113" t="s">
        <v>4145</v>
      </c>
      <c r="J2124" s="80">
        <v>-1738000</v>
      </c>
    </row>
    <row r="2125" spans="1:10" ht="18" customHeight="1" x14ac:dyDescent="0.3">
      <c r="A2125" s="82">
        <v>2118</v>
      </c>
      <c r="B2125" s="93">
        <v>45960</v>
      </c>
      <c r="C2125" s="83" t="s">
        <v>2697</v>
      </c>
      <c r="D2125" s="113" t="s">
        <v>4140</v>
      </c>
      <c r="J2125" s="80">
        <v>-880000</v>
      </c>
    </row>
    <row r="2126" spans="1:10" ht="18" customHeight="1" x14ac:dyDescent="0.3">
      <c r="A2126" s="82">
        <v>2119</v>
      </c>
      <c r="B2126" s="93">
        <v>45960</v>
      </c>
      <c r="C2126" s="83" t="s">
        <v>2957</v>
      </c>
      <c r="D2126" s="113" t="s">
        <v>4141</v>
      </c>
      <c r="J2126" s="80">
        <v>-360000</v>
      </c>
    </row>
    <row r="2127" spans="1:10" ht="18" customHeight="1" x14ac:dyDescent="0.3">
      <c r="A2127" s="82">
        <v>2120</v>
      </c>
      <c r="B2127" s="93">
        <v>45960</v>
      </c>
      <c r="C2127" s="83" t="s">
        <v>4052</v>
      </c>
      <c r="D2127" s="113" t="s">
        <v>4143</v>
      </c>
      <c r="J2127" s="80">
        <v>-1220000</v>
      </c>
    </row>
    <row r="2128" spans="1:10" ht="18" customHeight="1" x14ac:dyDescent="0.3">
      <c r="A2128" s="82">
        <v>2121</v>
      </c>
      <c r="B2128" s="93">
        <v>45961</v>
      </c>
      <c r="C2128" s="83" t="s">
        <v>1467</v>
      </c>
      <c r="D2128" s="113" t="s">
        <v>2173</v>
      </c>
      <c r="F2128" s="120">
        <v>1500000</v>
      </c>
      <c r="G2128" s="85">
        <v>1</v>
      </c>
      <c r="I2128" s="80">
        <v>0</v>
      </c>
    </row>
    <row r="2129" spans="1:10" ht="18" customHeight="1" x14ac:dyDescent="0.3">
      <c r="A2129" s="82">
        <v>2122</v>
      </c>
      <c r="B2129" s="93">
        <v>45961</v>
      </c>
      <c r="C2129" s="83" t="s">
        <v>4154</v>
      </c>
      <c r="D2129" s="113" t="s">
        <v>2377</v>
      </c>
      <c r="F2129" s="120">
        <v>700000</v>
      </c>
      <c r="G2129" s="85">
        <v>1</v>
      </c>
      <c r="I2129" s="80">
        <v>700000</v>
      </c>
    </row>
    <row r="2130" spans="1:10" ht="18" customHeight="1" x14ac:dyDescent="0.3">
      <c r="A2130" s="82">
        <v>2123</v>
      </c>
      <c r="B2130" s="93">
        <v>45961</v>
      </c>
      <c r="C2130" s="83" t="s">
        <v>2251</v>
      </c>
      <c r="D2130" s="113" t="s">
        <v>2171</v>
      </c>
      <c r="F2130" s="120">
        <v>2300000</v>
      </c>
      <c r="G2130" s="85">
        <v>1</v>
      </c>
      <c r="I2130" s="80">
        <v>2300000</v>
      </c>
    </row>
    <row r="2131" spans="1:10" ht="18" customHeight="1" x14ac:dyDescent="0.3">
      <c r="A2131" s="82">
        <v>2124</v>
      </c>
      <c r="B2131" s="93">
        <v>45961</v>
      </c>
      <c r="C2131" s="83" t="s">
        <v>1716</v>
      </c>
      <c r="D2131" s="113" t="s">
        <v>4113</v>
      </c>
      <c r="F2131" s="120">
        <v>1550000</v>
      </c>
      <c r="G2131" s="85">
        <v>1</v>
      </c>
      <c r="I2131" s="80">
        <v>1550000</v>
      </c>
    </row>
    <row r="2132" spans="1:10" ht="18" customHeight="1" x14ac:dyDescent="0.3">
      <c r="A2132" s="82">
        <v>2125</v>
      </c>
      <c r="B2132" s="93">
        <v>45961</v>
      </c>
      <c r="C2132" s="83" t="s">
        <v>1741</v>
      </c>
      <c r="D2132" s="113" t="s">
        <v>2292</v>
      </c>
      <c r="F2132" s="120">
        <v>650000</v>
      </c>
      <c r="G2132" s="85">
        <v>1</v>
      </c>
      <c r="H2132" s="126">
        <v>65000</v>
      </c>
      <c r="I2132" s="80">
        <v>715000</v>
      </c>
    </row>
    <row r="2133" spans="1:10" ht="18" customHeight="1" x14ac:dyDescent="0.3">
      <c r="A2133" s="82">
        <v>2126</v>
      </c>
      <c r="B2133" s="93">
        <v>45961</v>
      </c>
      <c r="C2133" s="83" t="s">
        <v>1535</v>
      </c>
      <c r="D2133" s="113" t="s">
        <v>2084</v>
      </c>
      <c r="F2133" s="120">
        <v>450000</v>
      </c>
      <c r="G2133" s="85">
        <v>1</v>
      </c>
      <c r="I2133" s="80">
        <v>450000</v>
      </c>
    </row>
    <row r="2134" spans="1:10" ht="18" customHeight="1" x14ac:dyDescent="0.3">
      <c r="A2134" s="82">
        <v>2127</v>
      </c>
      <c r="B2134" s="93">
        <v>45961</v>
      </c>
      <c r="C2134" s="83" t="s">
        <v>1535</v>
      </c>
      <c r="D2134" s="113" t="s">
        <v>1543</v>
      </c>
      <c r="F2134" s="120">
        <v>50000</v>
      </c>
      <c r="G2134" s="85">
        <v>2</v>
      </c>
      <c r="I2134" s="80">
        <v>100000</v>
      </c>
    </row>
    <row r="2135" spans="1:10" ht="18" customHeight="1" x14ac:dyDescent="0.3">
      <c r="A2135" s="82">
        <v>2128</v>
      </c>
      <c r="B2135" s="93">
        <v>45961</v>
      </c>
      <c r="C2135" s="83" t="s">
        <v>1574</v>
      </c>
      <c r="D2135" s="113" t="s">
        <v>4421</v>
      </c>
      <c r="F2135" s="120">
        <v>200000</v>
      </c>
      <c r="G2135" s="85">
        <v>1</v>
      </c>
    </row>
    <row r="2136" spans="1:10" ht="18" customHeight="1" x14ac:dyDescent="0.3">
      <c r="A2136" s="82">
        <v>2129</v>
      </c>
      <c r="B2136" s="93">
        <v>45961</v>
      </c>
      <c r="C2136" s="83" t="s">
        <v>1300</v>
      </c>
      <c r="D2136" s="113" t="s">
        <v>4164</v>
      </c>
      <c r="J2136" s="80">
        <v>-1000000</v>
      </c>
    </row>
    <row r="2137" spans="1:10" ht="18" customHeight="1" x14ac:dyDescent="0.3">
      <c r="A2137" s="82">
        <v>2130</v>
      </c>
      <c r="B2137" s="93">
        <v>45961</v>
      </c>
      <c r="C2137" s="83" t="s">
        <v>1046</v>
      </c>
      <c r="D2137" s="113" t="s">
        <v>1815</v>
      </c>
      <c r="J2137" s="80">
        <v>-1100000</v>
      </c>
    </row>
    <row r="2138" spans="1:10" ht="18" customHeight="1" x14ac:dyDescent="0.3">
      <c r="A2138" s="82">
        <v>2131</v>
      </c>
      <c r="B2138" s="93">
        <v>45961</v>
      </c>
      <c r="C2138" s="83" t="s">
        <v>1443</v>
      </c>
      <c r="D2138" s="113" t="s">
        <v>4165</v>
      </c>
      <c r="J2138" s="80">
        <v>-694500</v>
      </c>
    </row>
    <row r="2139" spans="1:10" ht="18" customHeight="1" x14ac:dyDescent="0.3">
      <c r="A2139" s="82">
        <v>2132</v>
      </c>
      <c r="B2139" s="93">
        <v>45961</v>
      </c>
      <c r="C2139" s="83" t="s">
        <v>1925</v>
      </c>
      <c r="D2139" s="113" t="s">
        <v>3930</v>
      </c>
      <c r="J2139" s="80">
        <v>-740000</v>
      </c>
    </row>
    <row r="2140" spans="1:10" ht="18" customHeight="1" x14ac:dyDescent="0.3">
      <c r="A2140" s="82">
        <v>2133</v>
      </c>
      <c r="B2140" s="93">
        <v>45961</v>
      </c>
      <c r="C2140" s="83" t="s">
        <v>2251</v>
      </c>
      <c r="D2140" s="113" t="s">
        <v>4166</v>
      </c>
      <c r="J2140" s="80">
        <v>-2300000</v>
      </c>
    </row>
    <row r="2141" spans="1:10" ht="18" customHeight="1" x14ac:dyDescent="0.3">
      <c r="A2141" s="82">
        <v>2134</v>
      </c>
      <c r="B2141" s="93">
        <v>45961</v>
      </c>
      <c r="C2141" s="83" t="s">
        <v>4154</v>
      </c>
      <c r="D2141" s="113" t="s">
        <v>4167</v>
      </c>
      <c r="J2141" s="80">
        <v>-700000</v>
      </c>
    </row>
    <row r="2142" spans="1:10" ht="18" customHeight="1" x14ac:dyDescent="0.3">
      <c r="A2142" s="82">
        <v>2135</v>
      </c>
      <c r="B2142" s="93">
        <v>45961</v>
      </c>
      <c r="C2142" s="83" t="s">
        <v>1147</v>
      </c>
      <c r="D2142" s="113" t="s">
        <v>4168</v>
      </c>
      <c r="J2142" s="80">
        <v>-2305000</v>
      </c>
    </row>
    <row r="2143" spans="1:10" ht="18" customHeight="1" x14ac:dyDescent="0.3">
      <c r="A2143" s="82">
        <v>2136</v>
      </c>
      <c r="B2143" s="93">
        <v>45962</v>
      </c>
      <c r="C2143" s="83" t="s">
        <v>1535</v>
      </c>
      <c r="D2143" s="113" t="s">
        <v>3775</v>
      </c>
      <c r="J2143" s="80">
        <v>-3300000</v>
      </c>
    </row>
    <row r="2144" spans="1:10" ht="18" customHeight="1" x14ac:dyDescent="0.3">
      <c r="A2144" s="82">
        <v>2137</v>
      </c>
      <c r="B2144" s="93">
        <v>45962</v>
      </c>
      <c r="C2144" s="83" t="s">
        <v>1393</v>
      </c>
      <c r="D2144" s="113" t="s">
        <v>3770</v>
      </c>
      <c r="J2144" s="80">
        <v>-13579000</v>
      </c>
    </row>
    <row r="2145" spans="1:10" ht="18" customHeight="1" x14ac:dyDescent="0.3">
      <c r="A2145" s="82">
        <v>2138</v>
      </c>
      <c r="B2145" s="93">
        <v>45962</v>
      </c>
      <c r="C2145" s="83" t="s">
        <v>1571</v>
      </c>
      <c r="D2145" s="113" t="s">
        <v>4169</v>
      </c>
      <c r="J2145" s="80">
        <v>-3872000</v>
      </c>
    </row>
    <row r="2146" spans="1:10" ht="18" customHeight="1" x14ac:dyDescent="0.3">
      <c r="A2146" s="82">
        <v>2139</v>
      </c>
      <c r="B2146" s="93">
        <v>45962</v>
      </c>
      <c r="C2146" s="83" t="s">
        <v>1716</v>
      </c>
      <c r="D2146" s="113" t="s">
        <v>1201</v>
      </c>
      <c r="F2146" s="120">
        <v>1200000</v>
      </c>
      <c r="G2146" s="85">
        <v>1</v>
      </c>
      <c r="I2146" s="80">
        <v>1200000</v>
      </c>
    </row>
    <row r="2147" spans="1:10" ht="18" customHeight="1" x14ac:dyDescent="0.3">
      <c r="A2147" s="82">
        <v>2140</v>
      </c>
      <c r="B2147" s="93">
        <v>45964</v>
      </c>
      <c r="C2147" s="83" t="s">
        <v>1799</v>
      </c>
      <c r="D2147" s="113" t="s">
        <v>4024</v>
      </c>
      <c r="F2147" s="120">
        <v>250000</v>
      </c>
      <c r="G2147" s="85">
        <v>1</v>
      </c>
      <c r="H2147" s="126">
        <v>25000</v>
      </c>
      <c r="I2147" s="80">
        <v>275000</v>
      </c>
    </row>
    <row r="2148" spans="1:10" ht="18" customHeight="1" x14ac:dyDescent="0.3">
      <c r="A2148" s="82">
        <v>2141</v>
      </c>
      <c r="B2148" s="93">
        <v>45964</v>
      </c>
      <c r="C2148" s="83" t="s">
        <v>1799</v>
      </c>
      <c r="D2148" s="113" t="s">
        <v>2174</v>
      </c>
      <c r="F2148" s="120">
        <v>70000</v>
      </c>
      <c r="G2148" s="85">
        <v>1</v>
      </c>
      <c r="H2148" s="126">
        <v>7000</v>
      </c>
      <c r="I2148" s="80">
        <v>77000</v>
      </c>
    </row>
    <row r="2149" spans="1:10" ht="18" customHeight="1" x14ac:dyDescent="0.3">
      <c r="A2149" s="82">
        <v>2142</v>
      </c>
      <c r="B2149" s="93">
        <v>45964</v>
      </c>
      <c r="C2149" s="83" t="s">
        <v>1018</v>
      </c>
      <c r="D2149" s="113" t="s">
        <v>3899</v>
      </c>
      <c r="F2149" s="120">
        <v>80000</v>
      </c>
      <c r="G2149" s="85">
        <v>1</v>
      </c>
      <c r="I2149" s="80">
        <v>80000</v>
      </c>
    </row>
    <row r="2150" spans="1:10" ht="18" customHeight="1" x14ac:dyDescent="0.3">
      <c r="A2150" s="82">
        <v>2143</v>
      </c>
      <c r="B2150" s="93">
        <v>45964</v>
      </c>
      <c r="C2150" s="83" t="s">
        <v>1018</v>
      </c>
      <c r="D2150" s="113" t="s">
        <v>2084</v>
      </c>
      <c r="F2150" s="120">
        <v>450000</v>
      </c>
      <c r="G2150" s="85">
        <v>1</v>
      </c>
      <c r="I2150" s="80">
        <v>450000</v>
      </c>
    </row>
    <row r="2151" spans="1:10" ht="18" customHeight="1" x14ac:dyDescent="0.3">
      <c r="A2151" s="82">
        <v>2144</v>
      </c>
      <c r="B2151" s="93">
        <v>45964</v>
      </c>
      <c r="C2151" s="83" t="s">
        <v>1018</v>
      </c>
      <c r="D2151" s="113" t="s">
        <v>1543</v>
      </c>
      <c r="F2151" s="120">
        <v>50000</v>
      </c>
      <c r="G2151" s="85">
        <v>1</v>
      </c>
      <c r="I2151" s="80">
        <v>50000</v>
      </c>
    </row>
    <row r="2152" spans="1:10" ht="18" customHeight="1" x14ac:dyDescent="0.3">
      <c r="A2152" s="82">
        <v>2145</v>
      </c>
      <c r="B2152" s="93">
        <v>45964</v>
      </c>
      <c r="C2152" s="83" t="s">
        <v>987</v>
      </c>
      <c r="D2152" s="113" t="s">
        <v>2189</v>
      </c>
      <c r="F2152" s="120">
        <v>1600000</v>
      </c>
      <c r="G2152" s="85">
        <v>1</v>
      </c>
      <c r="H2152" s="126">
        <v>160000</v>
      </c>
      <c r="I2152" s="80">
        <v>1760000</v>
      </c>
    </row>
    <row r="2153" spans="1:10" ht="18" customHeight="1" x14ac:dyDescent="0.3">
      <c r="A2153" s="82">
        <v>2146</v>
      </c>
      <c r="B2153" s="93">
        <v>45964</v>
      </c>
      <c r="C2153" s="83" t="s">
        <v>1438</v>
      </c>
      <c r="D2153" s="113" t="s">
        <v>1555</v>
      </c>
      <c r="F2153" s="120">
        <v>1600000</v>
      </c>
      <c r="G2153" s="85">
        <v>1</v>
      </c>
      <c r="I2153" s="80">
        <v>1600000</v>
      </c>
    </row>
    <row r="2154" spans="1:10" ht="18" customHeight="1" x14ac:dyDescent="0.3">
      <c r="A2154" s="82">
        <v>2147</v>
      </c>
      <c r="B2154" s="93">
        <v>45964</v>
      </c>
      <c r="C2154" s="83" t="s">
        <v>1389</v>
      </c>
      <c r="D2154" s="113" t="s">
        <v>1203</v>
      </c>
      <c r="F2154" s="120">
        <v>1900000</v>
      </c>
      <c r="G2154" s="85">
        <v>1</v>
      </c>
      <c r="I2154" s="80">
        <v>1900000</v>
      </c>
    </row>
    <row r="2155" spans="1:10" ht="18" customHeight="1" x14ac:dyDescent="0.3">
      <c r="A2155" s="82">
        <v>2148</v>
      </c>
      <c r="B2155" s="93">
        <v>45964</v>
      </c>
      <c r="C2155" s="83" t="s">
        <v>1393</v>
      </c>
      <c r="D2155" s="113" t="s">
        <v>2031</v>
      </c>
      <c r="F2155" s="120">
        <v>1200000</v>
      </c>
      <c r="G2155" s="85">
        <v>1</v>
      </c>
      <c r="I2155" s="80">
        <v>1200000</v>
      </c>
    </row>
    <row r="2156" spans="1:10" ht="18" customHeight="1" x14ac:dyDescent="0.3">
      <c r="A2156" s="82">
        <v>2149</v>
      </c>
      <c r="B2156" s="93">
        <v>45964</v>
      </c>
      <c r="C2156" s="83" t="s">
        <v>1438</v>
      </c>
      <c r="D2156" s="113" t="s">
        <v>4180</v>
      </c>
      <c r="J2156" s="80">
        <v>-300000</v>
      </c>
    </row>
    <row r="2157" spans="1:10" ht="18" customHeight="1" x14ac:dyDescent="0.3">
      <c r="A2157" s="82">
        <v>2150</v>
      </c>
      <c r="B2157" s="93">
        <v>45964</v>
      </c>
      <c r="C2157" s="83" t="s">
        <v>1389</v>
      </c>
      <c r="D2157" s="113" t="s">
        <v>4181</v>
      </c>
      <c r="J2157" s="80">
        <v>-1900000</v>
      </c>
    </row>
    <row r="2158" spans="1:10" ht="18" customHeight="1" x14ac:dyDescent="0.3">
      <c r="A2158" s="82">
        <v>2151</v>
      </c>
      <c r="B2158" s="93">
        <v>45964</v>
      </c>
      <c r="C2158" s="83" t="s">
        <v>3194</v>
      </c>
      <c r="D2158" s="113" t="s">
        <v>4182</v>
      </c>
      <c r="J2158" s="80">
        <v>-400000</v>
      </c>
    </row>
    <row r="2159" spans="1:10" ht="18" customHeight="1" x14ac:dyDescent="0.3">
      <c r="A2159" s="82">
        <v>2152</v>
      </c>
      <c r="B2159" s="93">
        <v>45964</v>
      </c>
      <c r="C2159" s="83" t="s">
        <v>987</v>
      </c>
      <c r="D2159" s="113" t="s">
        <v>4183</v>
      </c>
      <c r="J2159" s="80">
        <v>-1760000</v>
      </c>
    </row>
    <row r="2160" spans="1:10" ht="18" customHeight="1" x14ac:dyDescent="0.3">
      <c r="A2160" s="82">
        <v>2153</v>
      </c>
      <c r="B2160" s="93">
        <v>45965</v>
      </c>
      <c r="C2160" s="83" t="s">
        <v>2251</v>
      </c>
      <c r="D2160" s="113" t="s">
        <v>4184</v>
      </c>
      <c r="F2160" s="120">
        <v>0</v>
      </c>
      <c r="G2160" s="85">
        <v>1</v>
      </c>
      <c r="I2160" s="80">
        <v>0</v>
      </c>
    </row>
    <row r="2161" spans="1:10" ht="18" customHeight="1" x14ac:dyDescent="0.3">
      <c r="A2161" s="82">
        <v>2154</v>
      </c>
      <c r="B2161" s="93">
        <v>45965</v>
      </c>
      <c r="C2161" s="83" t="s">
        <v>2460</v>
      </c>
      <c r="D2161" s="113" t="s">
        <v>1711</v>
      </c>
      <c r="F2161" s="120">
        <v>200000</v>
      </c>
      <c r="G2161" s="85">
        <v>1</v>
      </c>
      <c r="H2161" s="126">
        <v>20000</v>
      </c>
      <c r="I2161" s="80">
        <v>220000</v>
      </c>
    </row>
    <row r="2162" spans="1:10" ht="18" customHeight="1" x14ac:dyDescent="0.3">
      <c r="A2162" s="82">
        <v>2155</v>
      </c>
      <c r="B2162" s="93">
        <v>45965</v>
      </c>
      <c r="C2162" s="83" t="s">
        <v>1438</v>
      </c>
      <c r="D2162" s="113" t="s">
        <v>2179</v>
      </c>
      <c r="F2162" s="120">
        <v>1400000</v>
      </c>
      <c r="G2162" s="85">
        <v>1</v>
      </c>
      <c r="I2162" s="80">
        <v>1400000</v>
      </c>
    </row>
    <row r="2163" spans="1:10" ht="18" customHeight="1" x14ac:dyDescent="0.3">
      <c r="A2163" s="82">
        <v>2156</v>
      </c>
      <c r="B2163" s="93">
        <v>45965</v>
      </c>
      <c r="C2163" s="83" t="s">
        <v>1438</v>
      </c>
      <c r="D2163" s="113" t="s">
        <v>2833</v>
      </c>
      <c r="F2163" s="120">
        <v>129000</v>
      </c>
      <c r="G2163" s="85">
        <v>2</v>
      </c>
      <c r="I2163" s="80">
        <v>258000</v>
      </c>
    </row>
    <row r="2164" spans="1:10" ht="18" customHeight="1" x14ac:dyDescent="0.3">
      <c r="A2164" s="82">
        <v>2157</v>
      </c>
      <c r="B2164" s="93">
        <v>45965</v>
      </c>
      <c r="C2164" s="83" t="s">
        <v>3966</v>
      </c>
      <c r="D2164" s="113" t="s">
        <v>2311</v>
      </c>
      <c r="F2164" s="120">
        <v>1200000</v>
      </c>
      <c r="G2164" s="85">
        <v>1</v>
      </c>
      <c r="H2164" s="126">
        <v>120000</v>
      </c>
      <c r="I2164" s="80">
        <v>1320000</v>
      </c>
    </row>
    <row r="2165" spans="1:10" ht="18" customHeight="1" x14ac:dyDescent="0.3">
      <c r="A2165" s="82">
        <v>2158</v>
      </c>
      <c r="B2165" s="93">
        <v>45965</v>
      </c>
      <c r="C2165" s="83" t="s">
        <v>3966</v>
      </c>
      <c r="D2165" s="113" t="s">
        <v>1499</v>
      </c>
      <c r="F2165" s="120">
        <v>1100000</v>
      </c>
      <c r="G2165" s="85">
        <v>1</v>
      </c>
      <c r="H2165" s="126">
        <v>110000</v>
      </c>
      <c r="I2165" s="80">
        <v>1210000</v>
      </c>
    </row>
    <row r="2166" spans="1:10" ht="18" customHeight="1" x14ac:dyDescent="0.3">
      <c r="A2166" s="82">
        <v>2159</v>
      </c>
      <c r="B2166" s="93">
        <v>45965</v>
      </c>
      <c r="C2166" s="83" t="s">
        <v>1535</v>
      </c>
      <c r="D2166" s="113" t="s">
        <v>1737</v>
      </c>
      <c r="F2166" s="120">
        <v>1100000</v>
      </c>
      <c r="G2166" s="85">
        <v>1</v>
      </c>
      <c r="I2166" s="80">
        <v>1100000</v>
      </c>
    </row>
    <row r="2167" spans="1:10" ht="18" customHeight="1" x14ac:dyDescent="0.3">
      <c r="A2167" s="82">
        <v>2160</v>
      </c>
      <c r="B2167" s="93">
        <v>45965</v>
      </c>
      <c r="C2167" s="83" t="s">
        <v>2460</v>
      </c>
      <c r="D2167" s="113" t="s">
        <v>1125</v>
      </c>
      <c r="J2167" s="80">
        <v>-220000</v>
      </c>
    </row>
    <row r="2168" spans="1:10" ht="18" customHeight="1" x14ac:dyDescent="0.3">
      <c r="A2168" s="82">
        <v>2161</v>
      </c>
      <c r="B2168" s="93">
        <v>45965</v>
      </c>
      <c r="C2168" s="83" t="s">
        <v>1925</v>
      </c>
      <c r="D2168" s="113" t="s">
        <v>3117</v>
      </c>
      <c r="F2168" s="120">
        <v>1600000</v>
      </c>
      <c r="G2168" s="85">
        <v>1</v>
      </c>
      <c r="H2168" s="126" t="s">
        <v>2993</v>
      </c>
      <c r="I2168" s="80">
        <v>1760000</v>
      </c>
    </row>
    <row r="2169" spans="1:10" ht="18" customHeight="1" x14ac:dyDescent="0.3">
      <c r="A2169" s="82">
        <v>2162</v>
      </c>
      <c r="B2169" s="93">
        <v>45965</v>
      </c>
      <c r="C2169" s="83" t="s">
        <v>1171</v>
      </c>
      <c r="D2169" s="113" t="s">
        <v>4194</v>
      </c>
      <c r="J2169" s="80">
        <v>-1600000</v>
      </c>
    </row>
    <row r="2170" spans="1:10" ht="18" customHeight="1" x14ac:dyDescent="0.3">
      <c r="A2170" s="82">
        <v>2163</v>
      </c>
      <c r="B2170" s="93">
        <v>45965</v>
      </c>
      <c r="C2170" s="83" t="s">
        <v>3966</v>
      </c>
      <c r="D2170" s="113" t="s">
        <v>4196</v>
      </c>
      <c r="J2170" s="80">
        <v>-2530000</v>
      </c>
    </row>
    <row r="2171" spans="1:10" ht="18" customHeight="1" x14ac:dyDescent="0.3">
      <c r="A2171" s="82">
        <v>2164</v>
      </c>
      <c r="B2171" s="93">
        <v>45966</v>
      </c>
      <c r="C2171" s="83" t="s">
        <v>1372</v>
      </c>
      <c r="D2171" s="113" t="s">
        <v>4200</v>
      </c>
      <c r="J2171" s="80">
        <v>-350000</v>
      </c>
    </row>
    <row r="2172" spans="1:10" ht="18" customHeight="1" x14ac:dyDescent="0.3">
      <c r="A2172" s="82">
        <v>2165</v>
      </c>
      <c r="B2172" s="93">
        <v>45966</v>
      </c>
      <c r="C2172" s="83" t="s">
        <v>4204</v>
      </c>
      <c r="D2172" s="113" t="s">
        <v>2173</v>
      </c>
      <c r="F2172" s="120">
        <v>1500000</v>
      </c>
      <c r="G2172" s="85">
        <v>1</v>
      </c>
      <c r="H2172" s="126" t="s">
        <v>2900</v>
      </c>
      <c r="I2172" s="80">
        <v>1650000</v>
      </c>
    </row>
    <row r="2173" spans="1:10" ht="18" customHeight="1" x14ac:dyDescent="0.3">
      <c r="A2173" s="82">
        <v>2166</v>
      </c>
      <c r="B2173" s="93">
        <v>45966</v>
      </c>
      <c r="C2173" s="83" t="s">
        <v>1574</v>
      </c>
      <c r="D2173" s="113" t="s">
        <v>2173</v>
      </c>
      <c r="F2173" s="120">
        <v>1500000</v>
      </c>
      <c r="G2173" s="85">
        <v>1</v>
      </c>
      <c r="H2173" s="126">
        <v>150000</v>
      </c>
      <c r="I2173" s="80">
        <v>1650000</v>
      </c>
    </row>
    <row r="2174" spans="1:10" ht="18" customHeight="1" x14ac:dyDescent="0.3">
      <c r="A2174" s="82">
        <v>2167</v>
      </c>
      <c r="B2174" s="93">
        <v>45966</v>
      </c>
      <c r="C2174" s="83" t="s">
        <v>1574</v>
      </c>
      <c r="D2174" s="113" t="s">
        <v>2174</v>
      </c>
      <c r="F2174" s="120">
        <v>50000</v>
      </c>
      <c r="G2174" s="85">
        <v>1</v>
      </c>
    </row>
    <row r="2175" spans="1:10" ht="18" customHeight="1" x14ac:dyDescent="0.3">
      <c r="A2175" s="82">
        <v>2168</v>
      </c>
      <c r="B2175" s="93">
        <v>45966</v>
      </c>
      <c r="C2175" s="83" t="s">
        <v>1300</v>
      </c>
      <c r="D2175" s="113" t="s">
        <v>4211</v>
      </c>
      <c r="F2175" s="120">
        <v>850000</v>
      </c>
      <c r="G2175" s="85">
        <v>1</v>
      </c>
      <c r="I2175" s="80">
        <v>850000</v>
      </c>
    </row>
    <row r="2176" spans="1:10" ht="18" customHeight="1" x14ac:dyDescent="0.3">
      <c r="A2176" s="82">
        <v>2169</v>
      </c>
      <c r="B2176" s="93">
        <v>45966</v>
      </c>
      <c r="C2176" s="83" t="s">
        <v>1716</v>
      </c>
      <c r="D2176" s="113" t="s">
        <v>4211</v>
      </c>
      <c r="F2176" s="120">
        <v>850000</v>
      </c>
      <c r="G2176" s="85">
        <v>1</v>
      </c>
      <c r="I2176" s="80">
        <v>850000</v>
      </c>
    </row>
    <row r="2177" spans="1:10" ht="18" customHeight="1" x14ac:dyDescent="0.3">
      <c r="A2177" s="82">
        <v>2170</v>
      </c>
      <c r="B2177" s="93">
        <v>45966</v>
      </c>
      <c r="C2177" s="83" t="s">
        <v>2862</v>
      </c>
      <c r="D2177" s="113" t="s">
        <v>1201</v>
      </c>
      <c r="F2177" s="120">
        <v>1200000</v>
      </c>
      <c r="G2177" s="85">
        <v>1</v>
      </c>
      <c r="H2177" s="126" t="s">
        <v>2965</v>
      </c>
      <c r="I2177" s="80">
        <v>1320000</v>
      </c>
    </row>
    <row r="2178" spans="1:10" ht="18" customHeight="1" x14ac:dyDescent="0.3">
      <c r="A2178" s="82">
        <v>2171</v>
      </c>
      <c r="B2178" s="93">
        <v>45966</v>
      </c>
      <c r="C2178" s="83" t="s">
        <v>987</v>
      </c>
      <c r="D2178" s="113" t="s">
        <v>2195</v>
      </c>
      <c r="F2178" s="120">
        <v>1950000</v>
      </c>
      <c r="G2178" s="85">
        <v>1</v>
      </c>
      <c r="H2178" s="126">
        <v>195000</v>
      </c>
      <c r="I2178" s="80">
        <v>2145000</v>
      </c>
    </row>
    <row r="2179" spans="1:10" ht="18" customHeight="1" x14ac:dyDescent="0.3">
      <c r="A2179" s="82">
        <v>2172</v>
      </c>
      <c r="B2179" s="93">
        <v>45966</v>
      </c>
      <c r="C2179" s="83" t="s">
        <v>987</v>
      </c>
      <c r="D2179" s="113" t="s">
        <v>2673</v>
      </c>
      <c r="F2179" s="120">
        <v>150000</v>
      </c>
      <c r="G2179" s="85">
        <v>1</v>
      </c>
      <c r="H2179" s="126">
        <v>15000</v>
      </c>
      <c r="I2179" s="80">
        <v>165000</v>
      </c>
    </row>
    <row r="2180" spans="1:10" ht="18" customHeight="1" x14ac:dyDescent="0.3">
      <c r="A2180" s="82">
        <v>2173</v>
      </c>
      <c r="B2180" s="93">
        <v>45966</v>
      </c>
      <c r="C2180" s="83" t="s">
        <v>987</v>
      </c>
      <c r="D2180" s="113" t="s">
        <v>2176</v>
      </c>
      <c r="F2180" s="120">
        <v>60000</v>
      </c>
      <c r="G2180" s="85">
        <v>1</v>
      </c>
      <c r="H2180" s="126">
        <v>6000</v>
      </c>
      <c r="I2180" s="80">
        <v>66000</v>
      </c>
    </row>
    <row r="2181" spans="1:10" ht="18" customHeight="1" x14ac:dyDescent="0.3">
      <c r="A2181" s="82">
        <v>2174</v>
      </c>
      <c r="B2181" s="93">
        <v>45966</v>
      </c>
      <c r="C2181" s="83" t="s">
        <v>1015</v>
      </c>
      <c r="D2181" s="113" t="s">
        <v>2171</v>
      </c>
      <c r="F2181" s="120">
        <v>1500000</v>
      </c>
      <c r="G2181" s="85">
        <v>1</v>
      </c>
      <c r="H2181" s="126">
        <v>150000</v>
      </c>
      <c r="I2181" s="80">
        <v>1650000</v>
      </c>
    </row>
    <row r="2182" spans="1:10" ht="18" customHeight="1" x14ac:dyDescent="0.3">
      <c r="A2182" s="82">
        <v>2175</v>
      </c>
      <c r="B2182" s="93">
        <v>45966</v>
      </c>
      <c r="C2182" s="83" t="s">
        <v>987</v>
      </c>
      <c r="D2182" s="113" t="s">
        <v>4183</v>
      </c>
      <c r="J2182" s="80">
        <v>-2376000</v>
      </c>
    </row>
    <row r="2183" spans="1:10" ht="18" customHeight="1" x14ac:dyDescent="0.3">
      <c r="A2183" s="82">
        <v>2176</v>
      </c>
      <c r="B2183" s="93">
        <v>45966</v>
      </c>
      <c r="C2183" s="83" t="s">
        <v>1888</v>
      </c>
      <c r="D2183" s="113" t="s">
        <v>4217</v>
      </c>
      <c r="J2183" s="80">
        <v>-1200000</v>
      </c>
    </row>
    <row r="2184" spans="1:10" ht="18" customHeight="1" x14ac:dyDescent="0.3">
      <c r="A2184" s="82">
        <v>2177</v>
      </c>
      <c r="B2184" s="93">
        <v>45966</v>
      </c>
      <c r="C2184" s="83" t="s">
        <v>2862</v>
      </c>
      <c r="D2184" s="113" t="s">
        <v>4221</v>
      </c>
      <c r="J2184" s="80">
        <v>-1320000</v>
      </c>
    </row>
    <row r="2185" spans="1:10" ht="18" customHeight="1" x14ac:dyDescent="0.3">
      <c r="A2185" s="82">
        <v>2178</v>
      </c>
      <c r="B2185" s="93">
        <v>45967</v>
      </c>
      <c r="C2185" s="83" t="s">
        <v>1741</v>
      </c>
      <c r="D2185" s="113" t="s">
        <v>3774</v>
      </c>
      <c r="J2185" s="80">
        <v>-7521000</v>
      </c>
    </row>
    <row r="2186" spans="1:10" ht="18" customHeight="1" x14ac:dyDescent="0.3">
      <c r="A2186" s="82">
        <v>2179</v>
      </c>
      <c r="B2186" s="93">
        <v>45967</v>
      </c>
      <c r="C2186" s="83" t="s">
        <v>1015</v>
      </c>
      <c r="D2186" s="113" t="s">
        <v>3810</v>
      </c>
      <c r="J2186" s="80">
        <v>-3300000</v>
      </c>
    </row>
    <row r="2187" spans="1:10" ht="18" customHeight="1" x14ac:dyDescent="0.3">
      <c r="A2187" s="82">
        <v>2180</v>
      </c>
      <c r="B2187" s="93">
        <v>45967</v>
      </c>
      <c r="C2187" s="83" t="s">
        <v>1716</v>
      </c>
      <c r="D2187" s="113" t="s">
        <v>2283</v>
      </c>
      <c r="F2187" s="120">
        <v>1600000</v>
      </c>
      <c r="G2187" s="85">
        <v>1</v>
      </c>
      <c r="I2187" s="80">
        <v>1600000</v>
      </c>
    </row>
    <row r="2188" spans="1:10" ht="18" customHeight="1" x14ac:dyDescent="0.3">
      <c r="A2188" s="82">
        <v>2181</v>
      </c>
      <c r="B2188" s="93">
        <v>45967</v>
      </c>
      <c r="C2188" s="83" t="s">
        <v>1665</v>
      </c>
      <c r="D2188" s="113" t="s">
        <v>1203</v>
      </c>
      <c r="F2188" s="120">
        <v>1200000</v>
      </c>
      <c r="G2188" s="85">
        <v>1</v>
      </c>
      <c r="H2188" s="126">
        <v>120000</v>
      </c>
      <c r="I2188" s="80">
        <v>1340000</v>
      </c>
    </row>
    <row r="2189" spans="1:10" ht="18" customHeight="1" x14ac:dyDescent="0.3">
      <c r="A2189" s="82">
        <v>2182</v>
      </c>
      <c r="B2189" s="93">
        <v>45967</v>
      </c>
      <c r="C2189" s="83" t="s">
        <v>2009</v>
      </c>
      <c r="D2189" s="113" t="s">
        <v>4226</v>
      </c>
      <c r="F2189" s="120">
        <v>450000</v>
      </c>
      <c r="G2189" s="85">
        <v>1</v>
      </c>
      <c r="I2189" s="80">
        <v>450000</v>
      </c>
    </row>
    <row r="2190" spans="1:10" ht="18" customHeight="1" x14ac:dyDescent="0.3">
      <c r="A2190" s="82">
        <v>2183</v>
      </c>
      <c r="B2190" s="93">
        <v>45967</v>
      </c>
      <c r="C2190" s="83" t="s">
        <v>2403</v>
      </c>
      <c r="D2190" s="113" t="s">
        <v>2190</v>
      </c>
      <c r="F2190" s="120">
        <v>1100000</v>
      </c>
      <c r="G2190" s="85">
        <v>1</v>
      </c>
      <c r="H2190" s="126">
        <v>110000</v>
      </c>
      <c r="I2190" s="80">
        <v>1210000</v>
      </c>
    </row>
    <row r="2191" spans="1:10" ht="18" customHeight="1" x14ac:dyDescent="0.3">
      <c r="A2191" s="82">
        <v>2184</v>
      </c>
      <c r="B2191" s="93">
        <v>45967</v>
      </c>
      <c r="C2191" s="83" t="s">
        <v>2595</v>
      </c>
      <c r="D2191" s="113" t="s">
        <v>1711</v>
      </c>
      <c r="F2191" s="120">
        <v>150000</v>
      </c>
      <c r="G2191" s="85">
        <v>2</v>
      </c>
      <c r="I2191" s="80">
        <v>300000</v>
      </c>
    </row>
    <row r="2192" spans="1:10" ht="18" customHeight="1" x14ac:dyDescent="0.3">
      <c r="A2192" s="82">
        <v>2185</v>
      </c>
      <c r="B2192" s="93">
        <v>45967</v>
      </c>
      <c r="C2192" s="83" t="s">
        <v>2009</v>
      </c>
      <c r="D2192" s="113" t="s">
        <v>4230</v>
      </c>
      <c r="J2192" s="80">
        <v>-450000</v>
      </c>
    </row>
    <row r="2193" spans="1:10" ht="18" customHeight="1" x14ac:dyDescent="0.3">
      <c r="A2193" s="82">
        <v>2186</v>
      </c>
      <c r="B2193" s="93">
        <v>45967</v>
      </c>
      <c r="C2193" s="83" t="s">
        <v>1741</v>
      </c>
      <c r="D2193" s="113" t="s">
        <v>3951</v>
      </c>
      <c r="F2193" s="120">
        <v>430000</v>
      </c>
      <c r="G2193" s="85">
        <v>1</v>
      </c>
      <c r="H2193" s="126">
        <v>43000</v>
      </c>
      <c r="I2193" s="80">
        <v>473000</v>
      </c>
    </row>
    <row r="2194" spans="1:10" ht="18" customHeight="1" x14ac:dyDescent="0.3">
      <c r="A2194" s="82">
        <v>2187</v>
      </c>
      <c r="B2194" s="93">
        <v>45967</v>
      </c>
      <c r="C2194" s="83" t="s">
        <v>1741</v>
      </c>
      <c r="D2194" s="113" t="s">
        <v>2181</v>
      </c>
      <c r="F2194" s="120">
        <v>130000</v>
      </c>
      <c r="G2194" s="85">
        <v>1</v>
      </c>
      <c r="H2194" s="126">
        <v>13000</v>
      </c>
      <c r="I2194" s="80">
        <v>143000</v>
      </c>
    </row>
    <row r="2195" spans="1:10" ht="18" customHeight="1" x14ac:dyDescent="0.3">
      <c r="A2195" s="82">
        <v>2188</v>
      </c>
      <c r="B2195" s="93">
        <v>45967</v>
      </c>
      <c r="C2195" s="83" t="s">
        <v>1741</v>
      </c>
      <c r="D2195" s="113" t="s">
        <v>2183</v>
      </c>
      <c r="F2195" s="120">
        <v>70000</v>
      </c>
      <c r="G2195" s="85">
        <v>1</v>
      </c>
      <c r="H2195" s="126">
        <v>7000</v>
      </c>
      <c r="I2195" s="80">
        <v>77000</v>
      </c>
    </row>
    <row r="2196" spans="1:10" ht="18" customHeight="1" x14ac:dyDescent="0.3">
      <c r="A2196" s="82">
        <v>2189</v>
      </c>
      <c r="B2196" s="93">
        <v>45967</v>
      </c>
      <c r="C2196" s="83" t="s">
        <v>1799</v>
      </c>
      <c r="D2196" s="113" t="s">
        <v>2185</v>
      </c>
      <c r="F2196" s="120">
        <v>10000</v>
      </c>
      <c r="G2196" s="85">
        <v>3</v>
      </c>
      <c r="H2196" s="126">
        <v>3000</v>
      </c>
      <c r="I2196" s="80">
        <v>33000</v>
      </c>
    </row>
    <row r="2197" spans="1:10" ht="18" customHeight="1" x14ac:dyDescent="0.3">
      <c r="A2197" s="82">
        <v>2190</v>
      </c>
      <c r="B2197" s="93">
        <v>45968</v>
      </c>
      <c r="C2197" s="83" t="s">
        <v>1716</v>
      </c>
      <c r="D2197" s="113" t="s">
        <v>4240</v>
      </c>
      <c r="J2197" s="80">
        <v>-6905000</v>
      </c>
    </row>
    <row r="2198" spans="1:10" ht="18" customHeight="1" x14ac:dyDescent="0.3">
      <c r="A2198" s="82">
        <v>2191</v>
      </c>
      <c r="B2198" s="93">
        <v>45968</v>
      </c>
      <c r="C2198" s="83" t="s">
        <v>1300</v>
      </c>
      <c r="D2198" s="113" t="s">
        <v>4164</v>
      </c>
      <c r="J2198" s="80">
        <v>-850000</v>
      </c>
    </row>
    <row r="2199" spans="1:10" ht="18" customHeight="1" x14ac:dyDescent="0.3">
      <c r="A2199" s="82">
        <v>2192</v>
      </c>
      <c r="B2199" s="93">
        <v>45968</v>
      </c>
      <c r="C2199" s="83" t="s">
        <v>4031</v>
      </c>
      <c r="D2199" s="113" t="s">
        <v>4241</v>
      </c>
      <c r="F2199" s="120">
        <v>150000</v>
      </c>
      <c r="G2199" s="85">
        <v>1</v>
      </c>
      <c r="H2199" s="126">
        <v>15000</v>
      </c>
      <c r="I2199" s="80">
        <v>165000</v>
      </c>
    </row>
    <row r="2200" spans="1:10" ht="18" customHeight="1" x14ac:dyDescent="0.3">
      <c r="A2200" s="82">
        <v>2193</v>
      </c>
      <c r="B2200" s="93">
        <v>45968</v>
      </c>
      <c r="C2200" s="83" t="s">
        <v>2018</v>
      </c>
      <c r="D2200" s="113" t="s">
        <v>2283</v>
      </c>
      <c r="F2200" s="120">
        <v>1750000</v>
      </c>
      <c r="G2200" s="85">
        <v>1</v>
      </c>
      <c r="I2200" s="80">
        <v>1750000</v>
      </c>
    </row>
    <row r="2201" spans="1:10" ht="18" customHeight="1" x14ac:dyDescent="0.3">
      <c r="A2201" s="82">
        <v>2194</v>
      </c>
      <c r="B2201" s="93">
        <v>45968</v>
      </c>
      <c r="C2201" s="83" t="s">
        <v>4031</v>
      </c>
      <c r="D2201" s="113" t="s">
        <v>1794</v>
      </c>
      <c r="J2201" s="80">
        <v>-165000</v>
      </c>
    </row>
    <row r="2202" spans="1:10" ht="18" customHeight="1" x14ac:dyDescent="0.3">
      <c r="A2202" s="82">
        <v>2195</v>
      </c>
      <c r="B2202" s="93">
        <v>45968</v>
      </c>
      <c r="C2202" s="83" t="s">
        <v>2018</v>
      </c>
      <c r="D2202" s="113" t="s">
        <v>1794</v>
      </c>
      <c r="J2202" s="80">
        <v>-1750000</v>
      </c>
    </row>
    <row r="2203" spans="1:10" ht="18" customHeight="1" x14ac:dyDescent="0.3">
      <c r="A2203" s="82">
        <v>2196</v>
      </c>
      <c r="B2203" s="93">
        <v>45968</v>
      </c>
      <c r="C2203" s="83" t="s">
        <v>1665</v>
      </c>
      <c r="D2203" s="113" t="s">
        <v>1794</v>
      </c>
      <c r="J2203" s="80">
        <v>-5355000</v>
      </c>
    </row>
    <row r="2204" spans="1:10" ht="18" customHeight="1" x14ac:dyDescent="0.3">
      <c r="A2204" s="82">
        <v>2197</v>
      </c>
      <c r="B2204" s="93">
        <v>45968</v>
      </c>
      <c r="C2204" s="83" t="s">
        <v>1574</v>
      </c>
      <c r="D2204" s="113" t="s">
        <v>1201</v>
      </c>
      <c r="F2204" s="120">
        <v>1200000</v>
      </c>
      <c r="G2204" s="85">
        <v>1</v>
      </c>
      <c r="H2204" s="126">
        <v>120000</v>
      </c>
      <c r="I2204" s="80">
        <v>1320000</v>
      </c>
    </row>
    <row r="2205" spans="1:10" ht="18" customHeight="1" x14ac:dyDescent="0.3">
      <c r="A2205" s="82">
        <v>2198</v>
      </c>
      <c r="B2205" s="93">
        <v>45968</v>
      </c>
      <c r="C2205" s="83" t="s">
        <v>1574</v>
      </c>
      <c r="D2205" s="113" t="s">
        <v>1699</v>
      </c>
      <c r="F2205" s="120">
        <v>50000</v>
      </c>
      <c r="G2205" s="85">
        <v>1</v>
      </c>
      <c r="H2205" s="126">
        <v>5000</v>
      </c>
      <c r="I2205" s="80">
        <v>55000</v>
      </c>
    </row>
    <row r="2206" spans="1:10" ht="18" customHeight="1" x14ac:dyDescent="0.3">
      <c r="A2206" s="82">
        <v>2199</v>
      </c>
      <c r="B2206" s="93">
        <v>45968</v>
      </c>
      <c r="C2206" s="83" t="s">
        <v>2285</v>
      </c>
      <c r="D2206" s="113" t="s">
        <v>2021</v>
      </c>
      <c r="F2206" s="120">
        <v>1500000</v>
      </c>
      <c r="G2206" s="85">
        <v>1</v>
      </c>
      <c r="I2206" s="80">
        <v>1500000</v>
      </c>
    </row>
    <row r="2207" spans="1:10" ht="18" customHeight="1" x14ac:dyDescent="0.3">
      <c r="A2207" s="82">
        <v>2200</v>
      </c>
      <c r="B2207" s="93">
        <v>45969</v>
      </c>
      <c r="C2207" s="83" t="s">
        <v>2285</v>
      </c>
      <c r="D2207" s="113" t="s">
        <v>4253</v>
      </c>
      <c r="J2207" s="80">
        <v>-1500000</v>
      </c>
    </row>
    <row r="2208" spans="1:10" ht="18" customHeight="1" x14ac:dyDescent="0.3">
      <c r="A2208" s="82">
        <v>2201</v>
      </c>
      <c r="B2208" s="93">
        <v>45969</v>
      </c>
      <c r="C2208" s="83" t="s">
        <v>1784</v>
      </c>
      <c r="D2208" s="113" t="s">
        <v>4129</v>
      </c>
      <c r="J2208" s="80">
        <v>-2400000</v>
      </c>
    </row>
    <row r="2209" spans="1:10" ht="18" customHeight="1" x14ac:dyDescent="0.3">
      <c r="A2209" s="82">
        <v>2202</v>
      </c>
      <c r="B2209" s="93">
        <v>45969</v>
      </c>
      <c r="C2209" s="83" t="s">
        <v>1535</v>
      </c>
      <c r="D2209" s="113" t="s">
        <v>1201</v>
      </c>
      <c r="F2209" s="120">
        <v>1200000</v>
      </c>
      <c r="G2209" s="85">
        <v>1</v>
      </c>
      <c r="I2209" s="80">
        <v>1200000</v>
      </c>
    </row>
    <row r="2210" spans="1:10" ht="18" customHeight="1" x14ac:dyDescent="0.3">
      <c r="A2210" s="82">
        <v>2203</v>
      </c>
      <c r="B2210" s="93">
        <v>45970</v>
      </c>
      <c r="C2210" s="83" t="s">
        <v>2489</v>
      </c>
      <c r="D2210" s="113" t="s">
        <v>1913</v>
      </c>
      <c r="F2210" s="120">
        <v>2500000</v>
      </c>
      <c r="G2210" s="85">
        <v>1</v>
      </c>
      <c r="I2210" s="80">
        <v>2500000</v>
      </c>
    </row>
    <row r="2211" spans="1:10" ht="18" customHeight="1" x14ac:dyDescent="0.3">
      <c r="A2211" s="82">
        <v>2204</v>
      </c>
      <c r="B2211" s="93">
        <v>45971</v>
      </c>
      <c r="C2211" s="83" t="s">
        <v>1018</v>
      </c>
      <c r="D2211" s="113" t="s">
        <v>2283</v>
      </c>
      <c r="F2211" s="120">
        <v>1600000</v>
      </c>
      <c r="G2211" s="85">
        <v>1</v>
      </c>
      <c r="I2211" s="80">
        <v>1600000</v>
      </c>
    </row>
    <row r="2212" spans="1:10" ht="18" customHeight="1" x14ac:dyDescent="0.3">
      <c r="A2212" s="82">
        <v>2205</v>
      </c>
      <c r="B2212" s="93">
        <v>45971</v>
      </c>
      <c r="C2212" s="83" t="s">
        <v>1018</v>
      </c>
      <c r="D2212" s="113" t="s">
        <v>4258</v>
      </c>
      <c r="F2212" s="120">
        <v>374000</v>
      </c>
      <c r="G2212" s="85">
        <v>1</v>
      </c>
      <c r="I2212" s="80">
        <v>374000</v>
      </c>
    </row>
    <row r="2213" spans="1:10" ht="18" customHeight="1" x14ac:dyDescent="0.3">
      <c r="A2213" s="82">
        <v>2206</v>
      </c>
      <c r="B2213" s="93">
        <v>45971</v>
      </c>
      <c r="C2213" s="83" t="s">
        <v>1438</v>
      </c>
      <c r="D2213" s="113" t="s">
        <v>3457</v>
      </c>
      <c r="F2213" s="120">
        <v>520000</v>
      </c>
      <c r="G2213" s="85">
        <v>2</v>
      </c>
      <c r="I2213" s="80">
        <v>1040000</v>
      </c>
    </row>
    <row r="2214" spans="1:10" ht="18" customHeight="1" x14ac:dyDescent="0.3">
      <c r="A2214" s="82">
        <v>2207</v>
      </c>
      <c r="B2214" s="93">
        <v>45971</v>
      </c>
      <c r="C2214" s="83" t="s">
        <v>1438</v>
      </c>
      <c r="D2214" s="113" t="s">
        <v>2183</v>
      </c>
      <c r="F2214" s="120">
        <v>70000</v>
      </c>
      <c r="G2214" s="85">
        <v>2</v>
      </c>
      <c r="I2214" s="80">
        <v>140000</v>
      </c>
    </row>
    <row r="2215" spans="1:10" ht="18" customHeight="1" x14ac:dyDescent="0.3">
      <c r="A2215" s="82">
        <v>2208</v>
      </c>
      <c r="B2215" s="93">
        <v>45971</v>
      </c>
      <c r="C2215" s="83" t="s">
        <v>1716</v>
      </c>
      <c r="D2215" s="113" t="s">
        <v>1543</v>
      </c>
      <c r="F2215" s="120">
        <v>50000</v>
      </c>
      <c r="G2215" s="85">
        <v>2</v>
      </c>
      <c r="I2215" s="80">
        <v>100000</v>
      </c>
    </row>
    <row r="2216" spans="1:10" ht="18" customHeight="1" x14ac:dyDescent="0.3">
      <c r="A2216" s="82">
        <v>2209</v>
      </c>
      <c r="B2216" s="93">
        <v>45971</v>
      </c>
      <c r="C2216" s="83" t="s">
        <v>2358</v>
      </c>
      <c r="D2216" s="113" t="s">
        <v>4262</v>
      </c>
      <c r="F2216" s="120">
        <v>1000000</v>
      </c>
      <c r="G2216" s="85">
        <v>1</v>
      </c>
      <c r="I2216" s="80">
        <v>1000000</v>
      </c>
    </row>
    <row r="2217" spans="1:10" ht="18" customHeight="1" x14ac:dyDescent="0.3">
      <c r="A2217" s="82">
        <v>2210</v>
      </c>
      <c r="B2217" s="93">
        <v>45971</v>
      </c>
      <c r="C2217" s="83" t="s">
        <v>2358</v>
      </c>
      <c r="D2217" s="113" t="s">
        <v>4263</v>
      </c>
      <c r="F2217" s="120">
        <v>200000</v>
      </c>
      <c r="G2217" s="85">
        <v>1</v>
      </c>
      <c r="I2217" s="80">
        <v>200000</v>
      </c>
    </row>
    <row r="2218" spans="1:10" ht="18" customHeight="1" x14ac:dyDescent="0.3">
      <c r="A2218" s="82">
        <v>2211</v>
      </c>
      <c r="B2218" s="93">
        <v>45971</v>
      </c>
      <c r="C2218" s="83" t="s">
        <v>1018</v>
      </c>
      <c r="D2218" s="113" t="s">
        <v>3890</v>
      </c>
      <c r="J2218" s="80">
        <v>-80000</v>
      </c>
    </row>
    <row r="2219" spans="1:10" ht="18" customHeight="1" x14ac:dyDescent="0.3">
      <c r="A2219" s="82">
        <v>2212</v>
      </c>
      <c r="B2219" s="93">
        <v>45971</v>
      </c>
      <c r="C2219" s="83" t="s">
        <v>1925</v>
      </c>
      <c r="D2219" s="113" t="s">
        <v>4268</v>
      </c>
      <c r="F2219" s="120">
        <v>734000</v>
      </c>
      <c r="G2219" s="85">
        <v>1</v>
      </c>
      <c r="I2219" s="80">
        <v>734000</v>
      </c>
    </row>
    <row r="2220" spans="1:10" ht="18" customHeight="1" x14ac:dyDescent="0.3">
      <c r="A2220" s="82">
        <v>2213</v>
      </c>
      <c r="B2220" s="93">
        <v>45971</v>
      </c>
      <c r="C2220" s="83" t="s">
        <v>1925</v>
      </c>
      <c r="D2220" s="113" t="s">
        <v>3930</v>
      </c>
      <c r="J2220" s="80">
        <v>-734000</v>
      </c>
    </row>
    <row r="2221" spans="1:10" ht="18" customHeight="1" x14ac:dyDescent="0.3">
      <c r="A2221" s="82">
        <v>2214</v>
      </c>
      <c r="B2221" s="93">
        <v>45971</v>
      </c>
      <c r="C2221" s="83" t="s">
        <v>1864</v>
      </c>
      <c r="D2221" s="113" t="s">
        <v>2292</v>
      </c>
      <c r="F2221" s="120">
        <v>650000</v>
      </c>
      <c r="G2221" s="85">
        <v>1</v>
      </c>
      <c r="H2221" s="126">
        <v>65000</v>
      </c>
      <c r="I2221" s="80">
        <v>715000</v>
      </c>
    </row>
    <row r="2222" spans="1:10" ht="18" customHeight="1" x14ac:dyDescent="0.3">
      <c r="A2222" s="82">
        <v>2215</v>
      </c>
      <c r="B2222" s="93">
        <v>45971</v>
      </c>
      <c r="C2222" s="83" t="s">
        <v>1864</v>
      </c>
      <c r="D2222" s="113" t="s">
        <v>4196</v>
      </c>
      <c r="J2222" s="80">
        <v>-715000</v>
      </c>
    </row>
    <row r="2223" spans="1:10" ht="18" customHeight="1" x14ac:dyDescent="0.3">
      <c r="A2223" s="82">
        <v>2216</v>
      </c>
      <c r="B2223" s="93">
        <v>45972</v>
      </c>
      <c r="C2223" s="83" t="s">
        <v>2403</v>
      </c>
      <c r="D2223" s="113" t="s">
        <v>1794</v>
      </c>
      <c r="J2223" s="80">
        <v>-1210000</v>
      </c>
    </row>
    <row r="2224" spans="1:10" ht="18" customHeight="1" x14ac:dyDescent="0.3">
      <c r="A2224" s="82">
        <v>2217</v>
      </c>
      <c r="B2224" s="93">
        <v>45972</v>
      </c>
      <c r="C2224" s="83" t="s">
        <v>3194</v>
      </c>
      <c r="D2224" s="113" t="s">
        <v>2283</v>
      </c>
      <c r="F2224" s="120">
        <v>1700000</v>
      </c>
      <c r="G2224" s="85">
        <v>1</v>
      </c>
      <c r="I2224" s="80">
        <v>1700000</v>
      </c>
    </row>
    <row r="2225" spans="1:10" ht="18" customHeight="1" x14ac:dyDescent="0.3">
      <c r="A2225" s="82">
        <v>2218</v>
      </c>
      <c r="B2225" s="93">
        <v>45972</v>
      </c>
      <c r="C2225" s="83" t="s">
        <v>1232</v>
      </c>
      <c r="D2225" s="113" t="s">
        <v>1203</v>
      </c>
      <c r="F2225" s="120">
        <v>1200000</v>
      </c>
      <c r="G2225" s="85">
        <v>1</v>
      </c>
      <c r="H2225" s="126" t="s">
        <v>2965</v>
      </c>
      <c r="I2225" s="80">
        <v>1320000</v>
      </c>
    </row>
    <row r="2226" spans="1:10" ht="18" customHeight="1" x14ac:dyDescent="0.3">
      <c r="A2226" s="82">
        <v>2219</v>
      </c>
      <c r="B2226" s="93">
        <v>45972</v>
      </c>
      <c r="C2226" s="83" t="s">
        <v>1841</v>
      </c>
      <c r="D2226" s="113" t="s">
        <v>2792</v>
      </c>
      <c r="F2226" s="120">
        <v>330000</v>
      </c>
      <c r="G2226" s="85">
        <v>1</v>
      </c>
      <c r="I2226" s="80">
        <v>330000</v>
      </c>
    </row>
    <row r="2227" spans="1:10" ht="18" customHeight="1" x14ac:dyDescent="0.3">
      <c r="A2227" s="82">
        <v>2220</v>
      </c>
      <c r="B2227" s="93">
        <v>45972</v>
      </c>
      <c r="C2227" s="83" t="s">
        <v>978</v>
      </c>
      <c r="D2227" s="113" t="s">
        <v>1201</v>
      </c>
      <c r="F2227" s="120">
        <v>1250000</v>
      </c>
      <c r="G2227" s="85">
        <v>2</v>
      </c>
      <c r="H2227" s="126">
        <v>250000</v>
      </c>
      <c r="I2227" s="80">
        <v>2750000</v>
      </c>
    </row>
    <row r="2228" spans="1:10" ht="18" customHeight="1" x14ac:dyDescent="0.3">
      <c r="A2228" s="82">
        <v>2221</v>
      </c>
      <c r="B2228" s="93">
        <v>45972</v>
      </c>
      <c r="C2228" s="83" t="s">
        <v>978</v>
      </c>
      <c r="D2228" s="113" t="s">
        <v>4277</v>
      </c>
      <c r="J2228" s="80">
        <v>-2750000</v>
      </c>
    </row>
    <row r="2229" spans="1:10" ht="18" customHeight="1" x14ac:dyDescent="0.3">
      <c r="A2229" s="82">
        <v>2222</v>
      </c>
      <c r="B2229" s="93">
        <v>45972</v>
      </c>
      <c r="C2229" s="83" t="s">
        <v>1232</v>
      </c>
      <c r="D2229" s="113" t="s">
        <v>4281</v>
      </c>
      <c r="J2229" s="80">
        <v>-1320000</v>
      </c>
    </row>
    <row r="2230" spans="1:10" ht="18" customHeight="1" x14ac:dyDescent="0.3">
      <c r="A2230" s="82">
        <v>2223</v>
      </c>
      <c r="B2230" s="93">
        <v>45973</v>
      </c>
      <c r="C2230" s="83" t="s">
        <v>2489</v>
      </c>
      <c r="D2230" s="113" t="s">
        <v>4282</v>
      </c>
      <c r="J2230" s="80">
        <v>-2500000</v>
      </c>
    </row>
    <row r="2231" spans="1:10" ht="18" customHeight="1" x14ac:dyDescent="0.3">
      <c r="A2231" s="82">
        <v>2224</v>
      </c>
      <c r="B2231" s="93">
        <v>45973</v>
      </c>
      <c r="C2231" s="83" t="s">
        <v>1784</v>
      </c>
      <c r="D2231" s="113" t="s">
        <v>3951</v>
      </c>
      <c r="F2231" s="120">
        <v>400000</v>
      </c>
      <c r="G2231" s="85">
        <v>1</v>
      </c>
      <c r="I2231" s="80">
        <v>400000</v>
      </c>
    </row>
    <row r="2232" spans="1:10" ht="18" customHeight="1" x14ac:dyDescent="0.3">
      <c r="A2232" s="82">
        <v>2225</v>
      </c>
      <c r="B2232" s="93">
        <v>45973</v>
      </c>
      <c r="C2232" s="83" t="s">
        <v>1716</v>
      </c>
      <c r="D2232" s="113" t="s">
        <v>1260</v>
      </c>
      <c r="F2232" s="120">
        <v>50000</v>
      </c>
      <c r="G2232" s="85">
        <v>5</v>
      </c>
      <c r="I2232" s="80">
        <v>250000</v>
      </c>
    </row>
    <row r="2233" spans="1:10" ht="18" customHeight="1" x14ac:dyDescent="0.3">
      <c r="A2233" s="82">
        <v>2226</v>
      </c>
      <c r="B2233" s="93">
        <v>45973</v>
      </c>
      <c r="C2233" s="83" t="s">
        <v>1225</v>
      </c>
      <c r="D2233" s="113" t="s">
        <v>2173</v>
      </c>
      <c r="F2233" s="120">
        <v>1500000</v>
      </c>
      <c r="G2233" s="85">
        <v>1</v>
      </c>
      <c r="H2233" s="126">
        <v>150000</v>
      </c>
      <c r="I2233" s="80">
        <v>1650000</v>
      </c>
    </row>
    <row r="2234" spans="1:10" ht="18" customHeight="1" x14ac:dyDescent="0.3">
      <c r="A2234" s="82">
        <v>2227</v>
      </c>
      <c r="B2234" s="93">
        <v>45973</v>
      </c>
      <c r="C2234" s="83" t="s">
        <v>3282</v>
      </c>
      <c r="D2234" s="113" t="s">
        <v>2173</v>
      </c>
      <c r="F2234" s="120">
        <v>1500000</v>
      </c>
      <c r="G2234" s="85">
        <v>2</v>
      </c>
      <c r="I2234" s="80">
        <v>3000000</v>
      </c>
    </row>
    <row r="2235" spans="1:10" ht="18" customHeight="1" x14ac:dyDescent="0.3">
      <c r="A2235" s="82">
        <v>2228</v>
      </c>
      <c r="B2235" s="93">
        <v>45973</v>
      </c>
      <c r="C2235" s="83" t="s">
        <v>987</v>
      </c>
      <c r="D2235" s="113" t="s">
        <v>3587</v>
      </c>
      <c r="F2235" s="120">
        <v>300000</v>
      </c>
      <c r="G2235" s="85">
        <v>1</v>
      </c>
      <c r="H2235" s="126">
        <v>30000</v>
      </c>
      <c r="I2235" s="80">
        <v>330000</v>
      </c>
    </row>
    <row r="2236" spans="1:10" ht="18" customHeight="1" x14ac:dyDescent="0.3">
      <c r="A2236" s="82">
        <v>2229</v>
      </c>
      <c r="B2236" s="93">
        <v>45973</v>
      </c>
      <c r="C2236" s="83" t="s">
        <v>2603</v>
      </c>
      <c r="D2236" s="113" t="s">
        <v>1699</v>
      </c>
      <c r="F2236" s="120">
        <v>50000</v>
      </c>
      <c r="G2236" s="85">
        <v>10</v>
      </c>
      <c r="H2236" s="126">
        <v>50000</v>
      </c>
      <c r="I2236" s="80">
        <v>550000</v>
      </c>
    </row>
    <row r="2237" spans="1:10" ht="18" customHeight="1" x14ac:dyDescent="0.3">
      <c r="A2237" s="82">
        <v>2230</v>
      </c>
      <c r="B2237" s="93">
        <v>45973</v>
      </c>
      <c r="C2237" s="83" t="s">
        <v>2765</v>
      </c>
      <c r="D2237" s="113" t="s">
        <v>1737</v>
      </c>
      <c r="F2237" s="120">
        <v>650000</v>
      </c>
      <c r="G2237" s="85">
        <v>1</v>
      </c>
      <c r="H2237" s="126">
        <v>65000</v>
      </c>
      <c r="I2237" s="80">
        <v>715000</v>
      </c>
    </row>
    <row r="2238" spans="1:10" ht="18" customHeight="1" x14ac:dyDescent="0.3">
      <c r="A2238" s="82">
        <v>2231</v>
      </c>
      <c r="B2238" s="93">
        <v>45973</v>
      </c>
      <c r="C2238" s="83" t="s">
        <v>1385</v>
      </c>
      <c r="D2238" s="113" t="s">
        <v>2189</v>
      </c>
      <c r="F2238" s="120">
        <v>1600000</v>
      </c>
      <c r="G2238" s="85">
        <v>1</v>
      </c>
      <c r="I2238" s="80">
        <v>1600000</v>
      </c>
    </row>
    <row r="2239" spans="1:10" ht="18" customHeight="1" x14ac:dyDescent="0.3">
      <c r="A2239" s="82">
        <v>2232</v>
      </c>
      <c r="B2239" s="93">
        <v>45973</v>
      </c>
      <c r="C2239" s="83" t="s">
        <v>2603</v>
      </c>
      <c r="D2239" s="113" t="s">
        <v>4298</v>
      </c>
      <c r="J2239" s="80">
        <v>-550000</v>
      </c>
    </row>
    <row r="2240" spans="1:10" ht="18" customHeight="1" x14ac:dyDescent="0.3">
      <c r="A2240" s="82">
        <v>2233</v>
      </c>
      <c r="B2240" s="93">
        <v>45973</v>
      </c>
      <c r="C2240" s="83" t="s">
        <v>2765</v>
      </c>
      <c r="D2240" s="113" t="s">
        <v>4299</v>
      </c>
      <c r="J2240" s="80">
        <v>-715000</v>
      </c>
    </row>
    <row r="2241" spans="1:10" ht="18" customHeight="1" x14ac:dyDescent="0.3">
      <c r="A2241" s="82">
        <v>2234</v>
      </c>
      <c r="B2241" s="93">
        <v>45973</v>
      </c>
      <c r="C2241" s="83" t="s">
        <v>3282</v>
      </c>
      <c r="D2241" s="113" t="s">
        <v>4300</v>
      </c>
      <c r="J2241" s="80">
        <v>-3000000</v>
      </c>
    </row>
    <row r="2242" spans="1:10" ht="18" customHeight="1" x14ac:dyDescent="0.3">
      <c r="A2242" s="82">
        <v>2235</v>
      </c>
      <c r="B2242" s="93">
        <v>45973</v>
      </c>
      <c r="C2242" s="83" t="s">
        <v>1225</v>
      </c>
      <c r="D2242" s="113" t="s">
        <v>4301</v>
      </c>
      <c r="J2242" s="80">
        <v>-1650000</v>
      </c>
    </row>
    <row r="2243" spans="1:10" ht="18" customHeight="1" x14ac:dyDescent="0.3">
      <c r="A2243" s="82">
        <v>2236</v>
      </c>
      <c r="B2243" s="93">
        <v>45973</v>
      </c>
      <c r="C2243" s="83" t="s">
        <v>987</v>
      </c>
      <c r="D2243" s="113" t="s">
        <v>4183</v>
      </c>
      <c r="J2243" s="80">
        <v>-330000</v>
      </c>
    </row>
    <row r="2244" spans="1:10" ht="18" customHeight="1" x14ac:dyDescent="0.3">
      <c r="A2244" s="82">
        <v>2237</v>
      </c>
      <c r="B2244" s="93">
        <v>45972</v>
      </c>
      <c r="C2244" s="83" t="s">
        <v>2358</v>
      </c>
      <c r="D2244" s="113" t="s">
        <v>4302</v>
      </c>
      <c r="J2244" s="80">
        <v>-1200000</v>
      </c>
    </row>
    <row r="2245" spans="1:10" ht="18" customHeight="1" x14ac:dyDescent="0.3">
      <c r="A2245" s="82">
        <v>2238</v>
      </c>
      <c r="B2245" s="93">
        <v>45974</v>
      </c>
      <c r="C2245" s="83" t="s">
        <v>2909</v>
      </c>
      <c r="D2245" s="113" t="s">
        <v>2130</v>
      </c>
      <c r="F2245" s="120">
        <v>1600000</v>
      </c>
      <c r="G2245" s="85">
        <v>1</v>
      </c>
      <c r="I2245" s="80">
        <v>1600000</v>
      </c>
    </row>
    <row r="2246" spans="1:10" ht="18" customHeight="1" x14ac:dyDescent="0.3">
      <c r="A2246" s="82">
        <v>2239</v>
      </c>
      <c r="B2246" s="93">
        <v>45974</v>
      </c>
      <c r="C2246" s="83" t="s">
        <v>2254</v>
      </c>
      <c r="D2246" s="113" t="s">
        <v>2084</v>
      </c>
      <c r="F2246" s="120">
        <v>500000</v>
      </c>
      <c r="G2246" s="85">
        <v>1</v>
      </c>
      <c r="I2246" s="80">
        <v>500000</v>
      </c>
    </row>
    <row r="2247" spans="1:10" ht="18" customHeight="1" x14ac:dyDescent="0.3">
      <c r="A2247" s="82">
        <v>2240</v>
      </c>
      <c r="B2247" s="93">
        <v>45974</v>
      </c>
      <c r="C2247" s="83" t="s">
        <v>1018</v>
      </c>
      <c r="D2247" s="113" t="s">
        <v>3457</v>
      </c>
      <c r="F2247" s="120">
        <v>530000</v>
      </c>
      <c r="G2247" s="85">
        <v>1</v>
      </c>
      <c r="I2247" s="80">
        <v>530000</v>
      </c>
    </row>
    <row r="2248" spans="1:10" ht="18" customHeight="1" x14ac:dyDescent="0.3">
      <c r="A2248" s="82">
        <v>2241</v>
      </c>
      <c r="B2248" s="93">
        <v>45974</v>
      </c>
      <c r="C2248" s="83" t="s">
        <v>1018</v>
      </c>
      <c r="D2248" s="113" t="s">
        <v>2181</v>
      </c>
      <c r="F2248" s="120">
        <v>130000</v>
      </c>
      <c r="G2248" s="85">
        <v>1</v>
      </c>
      <c r="I2248" s="80">
        <v>130000</v>
      </c>
    </row>
    <row r="2249" spans="1:10" ht="18" customHeight="1" x14ac:dyDescent="0.3">
      <c r="A2249" s="82">
        <v>2242</v>
      </c>
      <c r="B2249" s="93">
        <v>45974</v>
      </c>
      <c r="C2249" s="83" t="s">
        <v>1018</v>
      </c>
      <c r="D2249" s="113" t="s">
        <v>2185</v>
      </c>
      <c r="F2249" s="120">
        <v>10000</v>
      </c>
      <c r="G2249" s="85">
        <v>2</v>
      </c>
      <c r="I2249" s="80">
        <v>20000</v>
      </c>
    </row>
    <row r="2250" spans="1:10" ht="18" customHeight="1" x14ac:dyDescent="0.3">
      <c r="A2250" s="82">
        <v>2243</v>
      </c>
      <c r="B2250" s="93">
        <v>45974</v>
      </c>
      <c r="C2250" s="83" t="s">
        <v>1018</v>
      </c>
      <c r="D2250" s="113" t="s">
        <v>2184</v>
      </c>
      <c r="F2250" s="120">
        <v>35000</v>
      </c>
      <c r="G2250" s="85">
        <v>1</v>
      </c>
      <c r="I2250" s="80">
        <v>35000</v>
      </c>
    </row>
    <row r="2251" spans="1:10" ht="18" customHeight="1" x14ac:dyDescent="0.3">
      <c r="A2251" s="82">
        <v>2244</v>
      </c>
      <c r="B2251" s="93">
        <v>45974</v>
      </c>
      <c r="C2251" s="83" t="s">
        <v>1018</v>
      </c>
      <c r="D2251" s="113" t="s">
        <v>2183</v>
      </c>
      <c r="F2251" s="120">
        <v>70000</v>
      </c>
      <c r="G2251" s="85">
        <v>1</v>
      </c>
      <c r="I2251" s="80">
        <v>70000</v>
      </c>
    </row>
    <row r="2252" spans="1:10" ht="18" customHeight="1" x14ac:dyDescent="0.3">
      <c r="A2252" s="82">
        <v>2245</v>
      </c>
      <c r="B2252" s="93">
        <v>45974</v>
      </c>
      <c r="C2252" s="83" t="s">
        <v>4303</v>
      </c>
      <c r="D2252" s="113" t="s">
        <v>1201</v>
      </c>
      <c r="F2252" s="120">
        <v>1300000</v>
      </c>
      <c r="G2252" s="85">
        <v>1</v>
      </c>
      <c r="H2252" s="126">
        <v>130000</v>
      </c>
      <c r="I2252" s="80">
        <v>1430000</v>
      </c>
    </row>
    <row r="2253" spans="1:10" ht="18" customHeight="1" x14ac:dyDescent="0.3">
      <c r="A2253" s="82">
        <v>2246</v>
      </c>
      <c r="B2253" s="93">
        <v>45974</v>
      </c>
      <c r="C2253" s="83" t="s">
        <v>4303</v>
      </c>
      <c r="D2253" s="113" t="s">
        <v>2377</v>
      </c>
      <c r="F2253" s="120">
        <v>700000</v>
      </c>
      <c r="G2253" s="85">
        <v>1</v>
      </c>
      <c r="H2253" s="126">
        <v>70000</v>
      </c>
      <c r="I2253" s="80">
        <v>770000</v>
      </c>
    </row>
    <row r="2254" spans="1:10" ht="18" customHeight="1" x14ac:dyDescent="0.3">
      <c r="A2254" s="82">
        <v>2247</v>
      </c>
      <c r="B2254" s="93">
        <v>45974</v>
      </c>
      <c r="C2254" s="83" t="s">
        <v>1015</v>
      </c>
      <c r="D2254" s="113" t="s">
        <v>4310</v>
      </c>
      <c r="F2254" s="120">
        <v>1090910</v>
      </c>
      <c r="G2254" s="85">
        <v>1</v>
      </c>
      <c r="H2254" s="126">
        <v>109091</v>
      </c>
      <c r="I2254" s="80">
        <v>1200001</v>
      </c>
    </row>
    <row r="2255" spans="1:10" ht="18" customHeight="1" x14ac:dyDescent="0.3">
      <c r="A2255" s="82">
        <v>2248</v>
      </c>
      <c r="B2255" s="93">
        <v>45974</v>
      </c>
      <c r="C2255" s="83" t="s">
        <v>1015</v>
      </c>
      <c r="D2255" s="113">
        <v>-1</v>
      </c>
      <c r="F2255" s="120">
        <v>-1</v>
      </c>
      <c r="G2255" s="85">
        <v>1</v>
      </c>
      <c r="I2255" s="80">
        <v>-1</v>
      </c>
    </row>
    <row r="2256" spans="1:10" ht="18" customHeight="1" x14ac:dyDescent="0.3">
      <c r="A2256" s="82">
        <v>2249</v>
      </c>
      <c r="B2256" s="93">
        <v>45974</v>
      </c>
      <c r="C2256" s="83" t="s">
        <v>1053</v>
      </c>
      <c r="D2256" s="113" t="s">
        <v>1203</v>
      </c>
      <c r="F2256" s="120">
        <v>1900000</v>
      </c>
      <c r="G2256" s="85">
        <v>1</v>
      </c>
      <c r="I2256" s="80">
        <v>1900000</v>
      </c>
    </row>
    <row r="2257" spans="1:10" ht="18" customHeight="1" x14ac:dyDescent="0.3">
      <c r="A2257" s="82">
        <v>2250</v>
      </c>
      <c r="B2257" s="93">
        <v>45974</v>
      </c>
      <c r="C2257" s="83" t="s">
        <v>1925</v>
      </c>
      <c r="D2257" s="113" t="s">
        <v>3930</v>
      </c>
      <c r="J2257" s="80">
        <v>-1760000</v>
      </c>
    </row>
    <row r="2258" spans="1:10" ht="18" customHeight="1" x14ac:dyDescent="0.3">
      <c r="A2258" s="82">
        <v>2251</v>
      </c>
      <c r="B2258" s="93">
        <v>45974</v>
      </c>
      <c r="C2258" s="83" t="s">
        <v>1461</v>
      </c>
      <c r="D2258" s="113" t="s">
        <v>4320</v>
      </c>
      <c r="J2258" s="80">
        <v>-4075000</v>
      </c>
    </row>
    <row r="2259" spans="1:10" ht="18" customHeight="1" x14ac:dyDescent="0.3">
      <c r="A2259" s="82">
        <v>2252</v>
      </c>
      <c r="B2259" s="93">
        <v>45974</v>
      </c>
      <c r="C2259" s="83" t="s">
        <v>3194</v>
      </c>
      <c r="D2259" s="113" t="s">
        <v>4182</v>
      </c>
      <c r="J2259" s="80">
        <v>-1700000</v>
      </c>
    </row>
    <row r="2260" spans="1:10" ht="18" customHeight="1" x14ac:dyDescent="0.3">
      <c r="A2260" s="82">
        <v>2253</v>
      </c>
      <c r="B2260" s="93">
        <v>45974</v>
      </c>
      <c r="C2260" s="83" t="s">
        <v>1385</v>
      </c>
      <c r="D2260" s="113" t="s">
        <v>4317</v>
      </c>
      <c r="J2260" s="80">
        <v>-1600000</v>
      </c>
    </row>
    <row r="2261" spans="1:10" ht="18" customHeight="1" x14ac:dyDescent="0.3">
      <c r="A2261" s="82">
        <v>2254</v>
      </c>
      <c r="B2261" s="93">
        <v>45974</v>
      </c>
      <c r="C2261" s="83" t="s">
        <v>2909</v>
      </c>
      <c r="D2261" s="113" t="s">
        <v>4314</v>
      </c>
      <c r="J2261" s="80">
        <v>-1600000</v>
      </c>
    </row>
    <row r="2262" spans="1:10" ht="18" customHeight="1" x14ac:dyDescent="0.3">
      <c r="A2262" s="82">
        <v>2255</v>
      </c>
      <c r="B2262" s="93">
        <v>45974</v>
      </c>
      <c r="C2262" s="83" t="s">
        <v>4204</v>
      </c>
      <c r="D2262" s="113" t="s">
        <v>4324</v>
      </c>
      <c r="J2262" s="80">
        <v>-1650000</v>
      </c>
    </row>
    <row r="2263" spans="1:10" ht="18" customHeight="1" x14ac:dyDescent="0.3">
      <c r="A2263" s="82">
        <v>2256</v>
      </c>
      <c r="B2263" s="93">
        <v>45974</v>
      </c>
      <c r="C2263" s="83" t="s">
        <v>2254</v>
      </c>
      <c r="D2263" s="113" t="s">
        <v>4325</v>
      </c>
      <c r="J2263" s="80">
        <v>-500000</v>
      </c>
    </row>
    <row r="2264" spans="1:10" ht="18" customHeight="1" x14ac:dyDescent="0.3">
      <c r="A2264" s="82">
        <v>2257</v>
      </c>
      <c r="B2264" s="93">
        <v>45974</v>
      </c>
      <c r="C2264" s="83" t="s">
        <v>1463</v>
      </c>
      <c r="D2264" s="113" t="s">
        <v>4326</v>
      </c>
      <c r="F2264" s="120">
        <v>150000</v>
      </c>
      <c r="G2264" s="85">
        <v>1</v>
      </c>
      <c r="I2264" s="80">
        <v>150000</v>
      </c>
    </row>
    <row r="2265" spans="1:10" ht="18" customHeight="1" x14ac:dyDescent="0.3">
      <c r="A2265" s="82">
        <v>2258</v>
      </c>
      <c r="B2265" s="93">
        <v>45975</v>
      </c>
      <c r="C2265" s="83" t="s">
        <v>1574</v>
      </c>
      <c r="D2265" s="113" t="s">
        <v>1260</v>
      </c>
      <c r="F2265" s="120">
        <v>50000</v>
      </c>
      <c r="G2265" s="85">
        <v>1</v>
      </c>
      <c r="H2265" s="126">
        <v>5000</v>
      </c>
      <c r="I2265" s="80">
        <v>55000</v>
      </c>
    </row>
    <row r="2266" spans="1:10" ht="18" customHeight="1" x14ac:dyDescent="0.3">
      <c r="A2266" s="82">
        <v>2259</v>
      </c>
      <c r="B2266" s="93">
        <v>45975</v>
      </c>
      <c r="C2266" s="83" t="s">
        <v>1716</v>
      </c>
      <c r="D2266" s="113" t="s">
        <v>2173</v>
      </c>
      <c r="F2266" s="120">
        <v>1500000</v>
      </c>
      <c r="G2266" s="85">
        <v>1</v>
      </c>
      <c r="I2266" s="80">
        <v>1500000</v>
      </c>
    </row>
    <row r="2267" spans="1:10" ht="18" customHeight="1" x14ac:dyDescent="0.3">
      <c r="A2267" s="82">
        <v>2260</v>
      </c>
      <c r="B2267" s="93">
        <v>45975</v>
      </c>
      <c r="C2267" s="83" t="s">
        <v>1590</v>
      </c>
      <c r="D2267" s="113" t="s">
        <v>3457</v>
      </c>
      <c r="F2267" s="120">
        <v>550000</v>
      </c>
      <c r="G2267" s="85">
        <v>1</v>
      </c>
      <c r="I2267" s="80">
        <v>550000</v>
      </c>
    </row>
    <row r="2268" spans="1:10" ht="18" customHeight="1" x14ac:dyDescent="0.3">
      <c r="A2268" s="82">
        <v>2261</v>
      </c>
      <c r="B2268" s="93">
        <v>45975</v>
      </c>
      <c r="C2268" s="83" t="s">
        <v>1590</v>
      </c>
      <c r="D2268" s="113" t="s">
        <v>2183</v>
      </c>
      <c r="F2268" s="120">
        <v>75000</v>
      </c>
      <c r="G2268" s="85">
        <v>1</v>
      </c>
      <c r="I2268" s="80">
        <v>75000</v>
      </c>
    </row>
    <row r="2269" spans="1:10" ht="18" customHeight="1" x14ac:dyDescent="0.3">
      <c r="A2269" s="82">
        <v>2262</v>
      </c>
      <c r="B2269" s="93">
        <v>45975</v>
      </c>
      <c r="C2269" s="83" t="s">
        <v>1590</v>
      </c>
      <c r="D2269" s="113" t="s">
        <v>2184</v>
      </c>
      <c r="F2269" s="120">
        <v>35000</v>
      </c>
      <c r="G2269" s="85">
        <v>1</v>
      </c>
      <c r="I2269" s="80">
        <v>35000</v>
      </c>
    </row>
    <row r="2270" spans="1:10" ht="18" customHeight="1" x14ac:dyDescent="0.3">
      <c r="A2270" s="82">
        <v>2263</v>
      </c>
      <c r="B2270" s="93">
        <v>45975</v>
      </c>
      <c r="C2270" s="83" t="s">
        <v>3282</v>
      </c>
      <c r="D2270" s="113" t="s">
        <v>2194</v>
      </c>
      <c r="F2270" s="120">
        <v>200000</v>
      </c>
      <c r="G2270" s="85">
        <v>1</v>
      </c>
      <c r="I2270" s="80">
        <v>200000</v>
      </c>
    </row>
    <row r="2271" spans="1:10" ht="18" customHeight="1" x14ac:dyDescent="0.3">
      <c r="A2271" s="82">
        <v>2264</v>
      </c>
      <c r="B2271" s="93">
        <v>45975</v>
      </c>
      <c r="C2271" s="83" t="s">
        <v>1448</v>
      </c>
      <c r="D2271" s="113" t="s">
        <v>1490</v>
      </c>
      <c r="F2271" s="120">
        <v>200000</v>
      </c>
      <c r="G2271" s="85">
        <v>1</v>
      </c>
      <c r="I2271" s="80">
        <v>200000</v>
      </c>
    </row>
    <row r="2272" spans="1:10" ht="18" customHeight="1" x14ac:dyDescent="0.3">
      <c r="A2272" s="82">
        <v>2265</v>
      </c>
      <c r="B2272" s="93">
        <v>45975</v>
      </c>
      <c r="C2272" s="83" t="s">
        <v>1018</v>
      </c>
      <c r="D2272" s="113" t="s">
        <v>4258</v>
      </c>
      <c r="F2272" s="120">
        <v>374000</v>
      </c>
      <c r="G2272" s="85">
        <v>1</v>
      </c>
      <c r="I2272" s="80">
        <v>374000</v>
      </c>
    </row>
    <row r="2273" spans="1:10" ht="18" customHeight="1" x14ac:dyDescent="0.3">
      <c r="A2273" s="82">
        <v>2266</v>
      </c>
      <c r="B2273" s="93">
        <v>45975</v>
      </c>
      <c r="C2273" s="83" t="s">
        <v>1300</v>
      </c>
      <c r="D2273" s="113" t="s">
        <v>2912</v>
      </c>
      <c r="F2273" s="120">
        <v>550000</v>
      </c>
      <c r="G2273" s="85">
        <v>1</v>
      </c>
      <c r="I2273" s="80">
        <v>550000</v>
      </c>
    </row>
    <row r="2274" spans="1:10" ht="18" customHeight="1" x14ac:dyDescent="0.3">
      <c r="A2274" s="82">
        <v>2267</v>
      </c>
      <c r="B2274" s="93">
        <v>45975</v>
      </c>
      <c r="C2274" s="83" t="s">
        <v>3194</v>
      </c>
      <c r="D2274" s="113" t="s">
        <v>2084</v>
      </c>
      <c r="F2274" s="120">
        <v>400000</v>
      </c>
      <c r="G2274" s="85">
        <v>1</v>
      </c>
      <c r="I2274" s="80">
        <v>400000</v>
      </c>
    </row>
    <row r="2275" spans="1:10" ht="18" customHeight="1" x14ac:dyDescent="0.3">
      <c r="A2275" s="82">
        <v>2268</v>
      </c>
      <c r="B2275" s="93">
        <v>45975</v>
      </c>
      <c r="C2275" s="83" t="s">
        <v>1864</v>
      </c>
      <c r="D2275" s="113" t="s">
        <v>2798</v>
      </c>
      <c r="F2275" s="120">
        <v>400000</v>
      </c>
      <c r="G2275" s="85">
        <v>1</v>
      </c>
      <c r="H2275" s="126">
        <v>40000</v>
      </c>
      <c r="I2275" s="80">
        <v>440000</v>
      </c>
    </row>
    <row r="2276" spans="1:10" ht="18" customHeight="1" x14ac:dyDescent="0.3">
      <c r="A2276" s="82">
        <v>2269</v>
      </c>
      <c r="B2276" s="93">
        <v>45975</v>
      </c>
      <c r="C2276" s="83" t="s">
        <v>1864</v>
      </c>
      <c r="D2276" s="113" t="s">
        <v>2174</v>
      </c>
      <c r="F2276" s="120">
        <v>70000</v>
      </c>
      <c r="G2276" s="85">
        <v>1</v>
      </c>
      <c r="H2276" s="126">
        <v>7000</v>
      </c>
      <c r="I2276" s="80">
        <v>77000</v>
      </c>
    </row>
    <row r="2277" spans="1:10" ht="18" customHeight="1" x14ac:dyDescent="0.3">
      <c r="A2277" s="82">
        <v>2270</v>
      </c>
      <c r="B2277" s="93">
        <v>45975</v>
      </c>
      <c r="C2277" s="83" t="s">
        <v>1461</v>
      </c>
      <c r="D2277" s="113" t="s">
        <v>2190</v>
      </c>
      <c r="F2277" s="120">
        <v>1000000</v>
      </c>
      <c r="G2277" s="85">
        <v>1</v>
      </c>
      <c r="H2277" s="126">
        <v>100000</v>
      </c>
      <c r="I2277" s="80">
        <v>1100000</v>
      </c>
    </row>
    <row r="2278" spans="1:10" ht="18" customHeight="1" x14ac:dyDescent="0.3">
      <c r="A2278" s="82">
        <v>2271</v>
      </c>
      <c r="B2278" s="93">
        <v>45975</v>
      </c>
      <c r="C2278" s="83" t="s">
        <v>1864</v>
      </c>
      <c r="D2278" s="113" t="s">
        <v>3828</v>
      </c>
      <c r="J2278" s="80">
        <v>-517000</v>
      </c>
    </row>
    <row r="2279" spans="1:10" ht="18" customHeight="1" x14ac:dyDescent="0.3">
      <c r="A2279" s="82">
        <v>2272</v>
      </c>
      <c r="B2279" s="93">
        <v>45975</v>
      </c>
      <c r="C2279" s="83" t="s">
        <v>3282</v>
      </c>
      <c r="D2279" s="113" t="s">
        <v>4341</v>
      </c>
      <c r="J2279" s="80">
        <v>-200000</v>
      </c>
    </row>
    <row r="2280" spans="1:10" ht="18" customHeight="1" x14ac:dyDescent="0.3">
      <c r="A2280" s="82">
        <v>2273</v>
      </c>
      <c r="B2280" s="93">
        <v>45975</v>
      </c>
      <c r="C2280" s="83" t="s">
        <v>1448</v>
      </c>
      <c r="D2280" s="113" t="s">
        <v>4342</v>
      </c>
      <c r="J2280" s="80">
        <v>-200000</v>
      </c>
    </row>
    <row r="2281" spans="1:10" ht="18" customHeight="1" x14ac:dyDescent="0.3">
      <c r="A2281" s="82">
        <v>2274</v>
      </c>
      <c r="B2281" s="93">
        <v>45975</v>
      </c>
      <c r="C2281" s="83" t="s">
        <v>2595</v>
      </c>
      <c r="D2281" s="113" t="s">
        <v>4343</v>
      </c>
      <c r="J2281" s="80">
        <v>-300000</v>
      </c>
    </row>
    <row r="2282" spans="1:10" ht="18" customHeight="1" x14ac:dyDescent="0.3">
      <c r="A2282" s="82">
        <v>2275</v>
      </c>
      <c r="B2282" s="93">
        <v>45975</v>
      </c>
      <c r="C2282" s="83" t="s">
        <v>1300</v>
      </c>
      <c r="D2282" s="113" t="s">
        <v>4344</v>
      </c>
      <c r="J2282" s="80">
        <v>-550000</v>
      </c>
    </row>
    <row r="2283" spans="1:10" ht="18" customHeight="1" x14ac:dyDescent="0.3">
      <c r="A2283" s="82">
        <v>2276</v>
      </c>
      <c r="B2283" s="93">
        <v>45978</v>
      </c>
      <c r="C2283" s="83" t="s">
        <v>1841</v>
      </c>
      <c r="D2283" s="113" t="s">
        <v>3457</v>
      </c>
      <c r="F2283" s="120">
        <v>540000</v>
      </c>
      <c r="G2283" s="85">
        <v>1</v>
      </c>
      <c r="I2283" s="80">
        <v>540000</v>
      </c>
    </row>
    <row r="2284" spans="1:10" ht="18" customHeight="1" x14ac:dyDescent="0.3">
      <c r="A2284" s="82">
        <v>2277</v>
      </c>
      <c r="B2284" s="93">
        <v>45978</v>
      </c>
      <c r="C2284" s="83" t="s">
        <v>1841</v>
      </c>
      <c r="D2284" s="113" t="s">
        <v>2181</v>
      </c>
      <c r="F2284" s="120">
        <v>130000</v>
      </c>
      <c r="G2284" s="85">
        <v>1</v>
      </c>
      <c r="I2284" s="80">
        <v>130000</v>
      </c>
    </row>
    <row r="2285" spans="1:10" ht="18" customHeight="1" x14ac:dyDescent="0.3">
      <c r="A2285" s="82">
        <v>2278</v>
      </c>
      <c r="B2285" s="93">
        <v>45978</v>
      </c>
      <c r="C2285" s="83" t="s">
        <v>1841</v>
      </c>
      <c r="D2285" s="113" t="s">
        <v>2184</v>
      </c>
      <c r="F2285" s="120">
        <v>35000</v>
      </c>
      <c r="G2285" s="85">
        <v>1</v>
      </c>
      <c r="I2285" s="80">
        <v>35000</v>
      </c>
    </row>
    <row r="2286" spans="1:10" ht="18" customHeight="1" x14ac:dyDescent="0.3">
      <c r="A2286" s="82">
        <v>2279</v>
      </c>
      <c r="B2286" s="93">
        <v>45978</v>
      </c>
      <c r="C2286" s="83" t="s">
        <v>1841</v>
      </c>
      <c r="D2286" s="113" t="s">
        <v>2179</v>
      </c>
      <c r="F2286" s="120">
        <v>1000000</v>
      </c>
      <c r="G2286" s="85">
        <v>1</v>
      </c>
      <c r="I2286" s="80">
        <v>1000000</v>
      </c>
    </row>
    <row r="2287" spans="1:10" ht="18" customHeight="1" x14ac:dyDescent="0.3">
      <c r="A2287" s="82">
        <v>2280</v>
      </c>
      <c r="B2287" s="93">
        <v>45978</v>
      </c>
      <c r="C2287" s="83" t="s">
        <v>1841</v>
      </c>
      <c r="D2287" s="113" t="s">
        <v>2185</v>
      </c>
      <c r="F2287" s="120">
        <v>10000</v>
      </c>
      <c r="G2287" s="85">
        <v>1</v>
      </c>
      <c r="H2287" s="126">
        <v>1000</v>
      </c>
      <c r="I2287" s="80">
        <v>11000</v>
      </c>
    </row>
    <row r="2288" spans="1:10" ht="18" customHeight="1" x14ac:dyDescent="0.3">
      <c r="A2288" s="82">
        <v>2281</v>
      </c>
      <c r="B2288" s="93">
        <v>45978</v>
      </c>
      <c r="C2288" s="83" t="s">
        <v>1799</v>
      </c>
      <c r="D2288" s="113" t="s">
        <v>3457</v>
      </c>
      <c r="F2288" s="120">
        <v>535455</v>
      </c>
      <c r="G2288" s="85">
        <v>1</v>
      </c>
      <c r="H2288" s="126">
        <v>53546</v>
      </c>
      <c r="I2288" s="80">
        <v>589001</v>
      </c>
    </row>
    <row r="2289" spans="1:10" ht="18" customHeight="1" x14ac:dyDescent="0.3">
      <c r="A2289" s="82">
        <v>2282</v>
      </c>
      <c r="B2289" s="93">
        <v>45978</v>
      </c>
      <c r="C2289" s="83" t="s">
        <v>1799</v>
      </c>
      <c r="D2289" s="113">
        <v>-1</v>
      </c>
      <c r="F2289" s="120">
        <v>-1</v>
      </c>
      <c r="G2289" s="85">
        <v>1</v>
      </c>
      <c r="I2289" s="80">
        <v>-1</v>
      </c>
    </row>
    <row r="2290" spans="1:10" ht="18" customHeight="1" x14ac:dyDescent="0.3">
      <c r="A2290" s="82">
        <v>2283</v>
      </c>
      <c r="B2290" s="93">
        <v>45978</v>
      </c>
      <c r="C2290" s="83" t="s">
        <v>1300</v>
      </c>
      <c r="D2290" s="113" t="s">
        <v>1203</v>
      </c>
      <c r="F2290" s="120">
        <v>1200000</v>
      </c>
      <c r="G2290" s="85">
        <v>1</v>
      </c>
      <c r="I2290" s="80">
        <v>1200000</v>
      </c>
    </row>
    <row r="2291" spans="1:10" ht="18" customHeight="1" x14ac:dyDescent="0.3">
      <c r="A2291" s="82">
        <v>2284</v>
      </c>
      <c r="B2291" s="93">
        <v>45978</v>
      </c>
      <c r="C2291" s="83" t="s">
        <v>1716</v>
      </c>
      <c r="D2291" s="113" t="s">
        <v>1711</v>
      </c>
      <c r="F2291" s="120">
        <v>150000</v>
      </c>
      <c r="G2291" s="85">
        <v>1</v>
      </c>
      <c r="I2291" s="80">
        <v>150000</v>
      </c>
    </row>
    <row r="2292" spans="1:10" ht="18" customHeight="1" x14ac:dyDescent="0.3">
      <c r="A2292" s="82">
        <v>2285</v>
      </c>
      <c r="B2292" s="93">
        <v>45978</v>
      </c>
      <c r="C2292" s="83" t="s">
        <v>3282</v>
      </c>
      <c r="D2292" s="113" t="s">
        <v>4349</v>
      </c>
      <c r="F2292" s="120">
        <v>200000</v>
      </c>
      <c r="G2292" s="85">
        <v>1</v>
      </c>
      <c r="I2292" s="80">
        <v>200000</v>
      </c>
    </row>
    <row r="2293" spans="1:10" ht="18" customHeight="1" x14ac:dyDescent="0.3">
      <c r="A2293" s="82">
        <v>2286</v>
      </c>
      <c r="B2293" s="93">
        <v>45978</v>
      </c>
      <c r="C2293" s="83" t="s">
        <v>1393</v>
      </c>
      <c r="D2293" s="113" t="s">
        <v>1737</v>
      </c>
      <c r="F2293" s="120">
        <v>1100000</v>
      </c>
      <c r="G2293" s="85">
        <v>1</v>
      </c>
      <c r="I2293" s="80">
        <v>1100000</v>
      </c>
    </row>
    <row r="2294" spans="1:10" ht="18" customHeight="1" x14ac:dyDescent="0.3">
      <c r="A2294" s="82">
        <v>2287</v>
      </c>
      <c r="B2294" s="93">
        <v>45978</v>
      </c>
      <c r="C2294" s="83" t="s">
        <v>1147</v>
      </c>
      <c r="D2294" s="113" t="s">
        <v>1711</v>
      </c>
      <c r="F2294" s="120">
        <v>150000</v>
      </c>
      <c r="G2294" s="85">
        <v>1</v>
      </c>
      <c r="I2294" s="80">
        <v>150000</v>
      </c>
    </row>
    <row r="2295" spans="1:10" ht="18" customHeight="1" x14ac:dyDescent="0.3">
      <c r="A2295" s="82">
        <v>2288</v>
      </c>
      <c r="B2295" s="93">
        <v>45978</v>
      </c>
      <c r="C2295" s="83" t="s">
        <v>1841</v>
      </c>
      <c r="D2295" s="113" t="s">
        <v>1125</v>
      </c>
      <c r="J2295" s="80">
        <v>-1846000</v>
      </c>
    </row>
    <row r="2296" spans="1:10" ht="18" customHeight="1" x14ac:dyDescent="0.3">
      <c r="A2296" s="82">
        <v>2289</v>
      </c>
      <c r="B2296" s="93">
        <v>45979</v>
      </c>
      <c r="C2296" s="83" t="s">
        <v>3194</v>
      </c>
      <c r="D2296" s="113" t="s">
        <v>4182</v>
      </c>
      <c r="J2296" s="80">
        <v>-400000</v>
      </c>
    </row>
    <row r="2297" spans="1:10" ht="18" customHeight="1" x14ac:dyDescent="0.3">
      <c r="A2297" s="82">
        <v>2290</v>
      </c>
      <c r="B2297" s="93">
        <v>45979</v>
      </c>
      <c r="C2297" s="83" t="s">
        <v>1300</v>
      </c>
      <c r="D2297" s="113" t="s">
        <v>4164</v>
      </c>
      <c r="J2297" s="80">
        <v>-1200000</v>
      </c>
    </row>
    <row r="2298" spans="1:10" ht="18" customHeight="1" x14ac:dyDescent="0.3">
      <c r="A2298" s="82">
        <v>2291</v>
      </c>
      <c r="B2298" s="93">
        <v>45979</v>
      </c>
      <c r="C2298" s="83" t="s">
        <v>2697</v>
      </c>
      <c r="D2298" s="113" t="s">
        <v>2037</v>
      </c>
      <c r="F2298" s="120">
        <v>800000</v>
      </c>
      <c r="G2298" s="85">
        <v>1</v>
      </c>
      <c r="H2298" s="126">
        <v>80000</v>
      </c>
      <c r="I2298" s="80">
        <v>880000</v>
      </c>
    </row>
    <row r="2299" spans="1:10" ht="18" customHeight="1" x14ac:dyDescent="0.3">
      <c r="A2299" s="82">
        <v>2292</v>
      </c>
      <c r="B2299" s="93">
        <v>45979</v>
      </c>
      <c r="C2299" s="83" t="s">
        <v>1438</v>
      </c>
      <c r="D2299" s="113" t="s">
        <v>4356</v>
      </c>
      <c r="F2299" s="120">
        <v>1700000</v>
      </c>
      <c r="G2299" s="85">
        <v>1</v>
      </c>
      <c r="I2299" s="80">
        <v>1700000</v>
      </c>
    </row>
    <row r="2300" spans="1:10" ht="18" customHeight="1" x14ac:dyDescent="0.3">
      <c r="A2300" s="82">
        <v>2293</v>
      </c>
      <c r="B2300" s="93">
        <v>45979</v>
      </c>
      <c r="C2300" s="83" t="s">
        <v>3397</v>
      </c>
      <c r="D2300" s="113" t="s">
        <v>3044</v>
      </c>
      <c r="F2300" s="120">
        <v>1000000</v>
      </c>
      <c r="G2300" s="85">
        <v>1</v>
      </c>
      <c r="I2300" s="80">
        <v>1000000</v>
      </c>
    </row>
    <row r="2301" spans="1:10" ht="18" customHeight="1" x14ac:dyDescent="0.3">
      <c r="A2301" s="82">
        <v>2294</v>
      </c>
      <c r="B2301" s="93">
        <v>45979</v>
      </c>
      <c r="C2301" s="83" t="s">
        <v>3194</v>
      </c>
      <c r="D2301" s="113" t="s">
        <v>2283</v>
      </c>
      <c r="F2301" s="120">
        <v>1700000</v>
      </c>
      <c r="G2301" s="85">
        <v>1</v>
      </c>
      <c r="I2301" s="80">
        <v>1700000</v>
      </c>
    </row>
    <row r="2302" spans="1:10" ht="18" customHeight="1" x14ac:dyDescent="0.3">
      <c r="A2302" s="82">
        <v>2295</v>
      </c>
      <c r="B2302" s="93">
        <v>45979</v>
      </c>
      <c r="C2302" s="83" t="s">
        <v>2018</v>
      </c>
      <c r="D2302" s="113" t="s">
        <v>3044</v>
      </c>
      <c r="F2302" s="120">
        <v>1200000</v>
      </c>
      <c r="G2302" s="85">
        <v>1</v>
      </c>
      <c r="I2302" s="80">
        <v>1200000</v>
      </c>
    </row>
    <row r="2303" spans="1:10" ht="18" customHeight="1" x14ac:dyDescent="0.3">
      <c r="A2303" s="82">
        <v>2296</v>
      </c>
      <c r="B2303" s="93">
        <v>45979</v>
      </c>
      <c r="C2303" s="83" t="s">
        <v>2460</v>
      </c>
      <c r="D2303" s="113" t="s">
        <v>1711</v>
      </c>
      <c r="F2303" s="120">
        <v>200000</v>
      </c>
      <c r="G2303" s="85">
        <v>1</v>
      </c>
      <c r="H2303" s="126">
        <v>20000</v>
      </c>
      <c r="I2303" s="80">
        <v>220000</v>
      </c>
    </row>
    <row r="2304" spans="1:10" ht="18" customHeight="1" x14ac:dyDescent="0.3">
      <c r="A2304" s="82">
        <v>2297</v>
      </c>
      <c r="B2304" s="93">
        <v>45979</v>
      </c>
      <c r="C2304" s="83" t="s">
        <v>1741</v>
      </c>
      <c r="D2304" s="113" t="s">
        <v>1201</v>
      </c>
      <c r="F2304" s="120">
        <v>1200000</v>
      </c>
      <c r="G2304" s="85">
        <v>1</v>
      </c>
      <c r="H2304" s="126">
        <v>120000</v>
      </c>
      <c r="I2304" s="80">
        <v>1320000</v>
      </c>
    </row>
    <row r="2305" spans="1:10" ht="18" customHeight="1" x14ac:dyDescent="0.3">
      <c r="A2305" s="82">
        <v>2298</v>
      </c>
      <c r="B2305" s="93">
        <v>45979</v>
      </c>
      <c r="C2305" s="83" t="s">
        <v>1741</v>
      </c>
      <c r="D2305" s="113" t="s">
        <v>1513</v>
      </c>
      <c r="F2305" s="120">
        <v>20000</v>
      </c>
      <c r="G2305" s="85">
        <v>1</v>
      </c>
      <c r="H2305" s="126">
        <v>2000</v>
      </c>
      <c r="I2305" s="80">
        <v>22000</v>
      </c>
    </row>
    <row r="2306" spans="1:10" ht="18" customHeight="1" x14ac:dyDescent="0.3">
      <c r="A2306" s="82">
        <v>2299</v>
      </c>
      <c r="B2306" s="93">
        <v>45979</v>
      </c>
      <c r="C2306" s="83" t="s">
        <v>4363</v>
      </c>
      <c r="D2306" s="113" t="s">
        <v>1203</v>
      </c>
      <c r="F2306" s="120">
        <v>1300000</v>
      </c>
      <c r="G2306" s="85">
        <v>1</v>
      </c>
      <c r="I2306" s="80">
        <v>1300000</v>
      </c>
    </row>
    <row r="2307" spans="1:10" ht="18" customHeight="1" x14ac:dyDescent="0.3">
      <c r="A2307" s="82">
        <v>2300</v>
      </c>
      <c r="B2307" s="93">
        <v>45979</v>
      </c>
      <c r="C2307" s="83" t="s">
        <v>2460</v>
      </c>
      <c r="D2307" s="113" t="s">
        <v>1125</v>
      </c>
      <c r="J2307" s="80">
        <v>-220000</v>
      </c>
    </row>
    <row r="2308" spans="1:10" ht="18" customHeight="1" x14ac:dyDescent="0.3">
      <c r="A2308" s="82">
        <v>2301</v>
      </c>
      <c r="B2308" s="93">
        <v>45979</v>
      </c>
      <c r="C2308" s="83" t="s">
        <v>3282</v>
      </c>
      <c r="D2308" s="113" t="s">
        <v>1125</v>
      </c>
      <c r="J2308" s="80">
        <v>-200000</v>
      </c>
    </row>
    <row r="2309" spans="1:10" ht="18" customHeight="1" x14ac:dyDescent="0.3">
      <c r="A2309" s="82">
        <v>2302</v>
      </c>
      <c r="B2309" s="93">
        <v>45980</v>
      </c>
      <c r="C2309" s="83" t="s">
        <v>2018</v>
      </c>
      <c r="D2309" s="113" t="s">
        <v>4375</v>
      </c>
      <c r="J2309" s="80">
        <v>-1200000</v>
      </c>
    </row>
    <row r="2310" spans="1:10" ht="18" customHeight="1" x14ac:dyDescent="0.3">
      <c r="A2310" s="82">
        <v>2303</v>
      </c>
      <c r="B2310" s="93">
        <v>45980</v>
      </c>
      <c r="C2310" s="83" t="s">
        <v>3194</v>
      </c>
      <c r="D2310" s="113" t="s">
        <v>4182</v>
      </c>
      <c r="J2310" s="80">
        <v>-1700000</v>
      </c>
    </row>
    <row r="2311" spans="1:10" ht="18" customHeight="1" x14ac:dyDescent="0.3">
      <c r="A2311" s="82">
        <v>2304</v>
      </c>
      <c r="B2311" s="93">
        <v>45980</v>
      </c>
      <c r="C2311" s="83" t="s">
        <v>2611</v>
      </c>
      <c r="D2311" s="113" t="s">
        <v>1555</v>
      </c>
      <c r="F2311" s="120">
        <v>1600000</v>
      </c>
      <c r="G2311" s="85">
        <v>1</v>
      </c>
      <c r="H2311" s="126">
        <v>160000</v>
      </c>
      <c r="I2311" s="80">
        <v>1760000</v>
      </c>
    </row>
    <row r="2312" spans="1:10" ht="18" customHeight="1" x14ac:dyDescent="0.3">
      <c r="A2312" s="82">
        <v>2305</v>
      </c>
      <c r="B2312" s="93">
        <v>45980</v>
      </c>
      <c r="C2312" s="83" t="s">
        <v>1590</v>
      </c>
      <c r="D2312" s="113" t="s">
        <v>2181</v>
      </c>
      <c r="F2312" s="120">
        <v>130000</v>
      </c>
      <c r="G2312" s="85">
        <v>1</v>
      </c>
      <c r="I2312" s="80">
        <v>130000</v>
      </c>
    </row>
    <row r="2313" spans="1:10" ht="18" customHeight="1" x14ac:dyDescent="0.3">
      <c r="A2313" s="82">
        <v>2306</v>
      </c>
      <c r="B2313" s="93">
        <v>45980</v>
      </c>
      <c r="C2313" s="83" t="s">
        <v>1590</v>
      </c>
      <c r="D2313" s="113" t="s">
        <v>2185</v>
      </c>
      <c r="F2313" s="120">
        <v>10000</v>
      </c>
      <c r="G2313" s="85">
        <v>1</v>
      </c>
      <c r="I2313" s="80">
        <v>10000</v>
      </c>
    </row>
    <row r="2314" spans="1:10" ht="18" customHeight="1" x14ac:dyDescent="0.3">
      <c r="A2314" s="82">
        <v>2307</v>
      </c>
      <c r="B2314" s="93">
        <v>45980</v>
      </c>
      <c r="C2314" s="83" t="s">
        <v>2489</v>
      </c>
      <c r="D2314" s="113" t="s">
        <v>3457</v>
      </c>
      <c r="F2314" s="120">
        <v>550000</v>
      </c>
      <c r="G2314" s="85">
        <v>1</v>
      </c>
      <c r="I2314" s="80">
        <v>550000</v>
      </c>
    </row>
    <row r="2315" spans="1:10" ht="18" customHeight="1" x14ac:dyDescent="0.3">
      <c r="A2315" s="82">
        <v>2308</v>
      </c>
      <c r="B2315" s="93">
        <v>45980</v>
      </c>
      <c r="C2315" s="83" t="s">
        <v>4368</v>
      </c>
      <c r="D2315" s="113" t="s">
        <v>1201</v>
      </c>
      <c r="F2315" s="120">
        <v>1200000</v>
      </c>
      <c r="G2315" s="85">
        <v>1</v>
      </c>
      <c r="H2315" s="126">
        <v>120000</v>
      </c>
      <c r="I2315" s="80">
        <v>1320000</v>
      </c>
    </row>
    <row r="2316" spans="1:10" ht="18" customHeight="1" x14ac:dyDescent="0.3">
      <c r="A2316" s="82">
        <v>2309</v>
      </c>
      <c r="B2316" s="93">
        <v>45980</v>
      </c>
      <c r="C2316" s="83" t="s">
        <v>4368</v>
      </c>
      <c r="D2316" s="113" t="s">
        <v>1490</v>
      </c>
      <c r="F2316" s="120">
        <v>350000</v>
      </c>
      <c r="G2316" s="85">
        <v>1</v>
      </c>
      <c r="H2316" s="126">
        <v>35000</v>
      </c>
      <c r="I2316" s="80">
        <v>385000</v>
      </c>
    </row>
    <row r="2317" spans="1:10" ht="18" customHeight="1" x14ac:dyDescent="0.3">
      <c r="A2317" s="82">
        <v>2310</v>
      </c>
      <c r="B2317" s="93">
        <v>45980</v>
      </c>
      <c r="C2317" s="83" t="s">
        <v>1053</v>
      </c>
      <c r="D2317" s="113" t="s">
        <v>1203</v>
      </c>
      <c r="F2317" s="120">
        <v>1200000</v>
      </c>
      <c r="G2317" s="85">
        <v>1</v>
      </c>
      <c r="I2317" s="80">
        <v>1200000</v>
      </c>
    </row>
    <row r="2318" spans="1:10" ht="18" customHeight="1" x14ac:dyDescent="0.3">
      <c r="A2318" s="82">
        <v>2311</v>
      </c>
      <c r="B2318" s="93">
        <v>45980</v>
      </c>
      <c r="C2318" s="83" t="s">
        <v>4368</v>
      </c>
      <c r="D2318" s="113" t="s">
        <v>4385</v>
      </c>
      <c r="J2318" s="80">
        <v>-1705000</v>
      </c>
    </row>
    <row r="2319" spans="1:10" ht="18" customHeight="1" x14ac:dyDescent="0.3">
      <c r="A2319" s="82">
        <v>2312</v>
      </c>
      <c r="B2319" s="93">
        <v>45980</v>
      </c>
      <c r="C2319" s="83" t="s">
        <v>2611</v>
      </c>
      <c r="D2319" s="113" t="s">
        <v>3886</v>
      </c>
      <c r="J2319" s="80">
        <v>-1760000</v>
      </c>
    </row>
    <row r="2320" spans="1:10" ht="18" customHeight="1" x14ac:dyDescent="0.3">
      <c r="A2320" s="82">
        <v>2313</v>
      </c>
      <c r="B2320" s="93">
        <v>45980</v>
      </c>
      <c r="C2320" s="83" t="s">
        <v>2312</v>
      </c>
      <c r="D2320" s="113" t="s">
        <v>2173</v>
      </c>
      <c r="F2320" s="120">
        <v>1300000</v>
      </c>
      <c r="G2320" s="85">
        <v>1</v>
      </c>
      <c r="I2320" s="80">
        <v>1300000</v>
      </c>
    </row>
    <row r="2321" spans="1:10" ht="18" customHeight="1" x14ac:dyDescent="0.3">
      <c r="A2321" s="82">
        <v>2314</v>
      </c>
      <c r="B2321" s="93">
        <v>45981</v>
      </c>
      <c r="C2321" s="83" t="s">
        <v>4303</v>
      </c>
      <c r="D2321" s="113" t="s">
        <v>4392</v>
      </c>
      <c r="J2321" s="80">
        <v>-2200000</v>
      </c>
    </row>
    <row r="2322" spans="1:10" ht="18" customHeight="1" x14ac:dyDescent="0.3">
      <c r="A2322" s="82">
        <v>2315</v>
      </c>
      <c r="B2322" s="93">
        <v>45981</v>
      </c>
      <c r="C2322" s="83" t="s">
        <v>3397</v>
      </c>
      <c r="D2322" s="113" t="s">
        <v>4393</v>
      </c>
      <c r="J2322" s="80">
        <v>-1000000</v>
      </c>
    </row>
    <row r="2323" spans="1:10" ht="18" customHeight="1" x14ac:dyDescent="0.3">
      <c r="A2323" s="82">
        <v>2316</v>
      </c>
      <c r="B2323" s="93">
        <v>45981</v>
      </c>
      <c r="C2323" s="83" t="s">
        <v>1590</v>
      </c>
      <c r="D2323" s="113" t="s">
        <v>4394</v>
      </c>
      <c r="J2323" s="80">
        <v>-800000</v>
      </c>
    </row>
    <row r="2324" spans="1:10" ht="18" customHeight="1" x14ac:dyDescent="0.3">
      <c r="A2324" s="82">
        <v>2317</v>
      </c>
      <c r="B2324" s="93">
        <v>45981</v>
      </c>
      <c r="C2324" s="83" t="s">
        <v>1438</v>
      </c>
      <c r="D2324" s="113" t="s">
        <v>2683</v>
      </c>
      <c r="F2324" s="120">
        <v>500000</v>
      </c>
      <c r="G2324" s="85">
        <v>1</v>
      </c>
      <c r="I2324" s="80">
        <v>500000</v>
      </c>
    </row>
    <row r="2325" spans="1:10" ht="18" customHeight="1" x14ac:dyDescent="0.3">
      <c r="A2325" s="82">
        <v>2318</v>
      </c>
      <c r="B2325" s="93">
        <v>45981</v>
      </c>
      <c r="C2325" s="83" t="s">
        <v>1574</v>
      </c>
      <c r="D2325" s="113" t="s">
        <v>1887</v>
      </c>
      <c r="F2325" s="120">
        <v>200000</v>
      </c>
      <c r="G2325" s="85">
        <v>1</v>
      </c>
      <c r="H2325" s="126">
        <v>20000</v>
      </c>
      <c r="I2325" s="80">
        <v>220000</v>
      </c>
    </row>
    <row r="2326" spans="1:10" ht="18" customHeight="1" x14ac:dyDescent="0.3">
      <c r="A2326" s="82">
        <v>2319</v>
      </c>
      <c r="B2326" s="93">
        <v>45981</v>
      </c>
      <c r="C2326" s="83" t="s">
        <v>1741</v>
      </c>
      <c r="D2326" s="113" t="s">
        <v>2153</v>
      </c>
      <c r="F2326" s="120">
        <v>1200000</v>
      </c>
      <c r="G2326" s="85">
        <v>1</v>
      </c>
      <c r="H2326" s="126">
        <v>120000</v>
      </c>
      <c r="I2326" s="80">
        <v>1320000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85517000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11034000</v>
      </c>
      <c r="D3" s="269">
        <f t="shared" si="0"/>
        <v>28</v>
      </c>
    </row>
    <row r="4" spans="1:6" x14ac:dyDescent="0.3">
      <c r="B4" s="58" t="s">
        <v>1273</v>
      </c>
      <c r="C4" s="301">
        <f>SUMIF(BTS_매출관리!C:C,B4,BTS_매출관리!I:I)</f>
        <v>15752000</v>
      </c>
      <c r="D4" s="58">
        <f t="shared" si="0"/>
        <v>21</v>
      </c>
    </row>
    <row r="5" spans="1:6" x14ac:dyDescent="0.3">
      <c r="B5" s="58" t="s">
        <v>1330</v>
      </c>
      <c r="C5" s="301">
        <f>SUMIF(BTS_매출관리!C:C,B5,BTS_매출관리!I:I)</f>
        <v>55691000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28026000</v>
      </c>
      <c r="D6" s="58">
        <f t="shared" si="0"/>
        <v>7</v>
      </c>
    </row>
    <row r="7" spans="1:6" x14ac:dyDescent="0.3">
      <c r="B7" s="58" t="s">
        <v>1284</v>
      </c>
      <c r="C7" s="301">
        <f>SUMIF(BTS_매출관리!C:C,B7,BTS_매출관리!I:I)</f>
        <v>25789999.699999999</v>
      </c>
      <c r="D7" s="58">
        <f t="shared" si="0"/>
        <v>12</v>
      </c>
    </row>
    <row r="8" spans="1:6" x14ac:dyDescent="0.3">
      <c r="B8" s="58" t="s">
        <v>1268</v>
      </c>
      <c r="C8" s="301">
        <f>SUMIF(BTS_매출관리!C:C,B8,BTS_매출관리!I:I)</f>
        <v>27686001.600000001</v>
      </c>
      <c r="D8" s="58">
        <f t="shared" si="0"/>
        <v>8</v>
      </c>
    </row>
    <row r="9" spans="1:6" x14ac:dyDescent="0.3">
      <c r="B9" s="58" t="s">
        <v>2208</v>
      </c>
      <c r="C9" s="301">
        <f>SUMIF(BTS_매출관리!C:C,B9,BTS_매출관리!I:I)</f>
        <v>19800000</v>
      </c>
      <c r="D9" s="58">
        <f t="shared" si="0"/>
        <v>14</v>
      </c>
    </row>
    <row r="10" spans="1:6" x14ac:dyDescent="0.3">
      <c r="B10" s="269" t="s">
        <v>1318</v>
      </c>
      <c r="C10" s="268">
        <f>SUMIF(BTS_매출관리!C:C,B10,BTS_매출관리!I:I)</f>
        <v>5255000</v>
      </c>
      <c r="D10" s="269">
        <f t="shared" si="0"/>
        <v>55</v>
      </c>
    </row>
    <row r="11" spans="1:6" x14ac:dyDescent="0.3">
      <c r="B11" s="58" t="s">
        <v>1327</v>
      </c>
      <c r="C11" s="301">
        <f>SUMIF(BTS_매출관리!C:C,B11,BTS_매출관리!I:I)</f>
        <v>40231000</v>
      </c>
      <c r="D11" s="58">
        <f t="shared" si="0"/>
        <v>4</v>
      </c>
    </row>
    <row r="12" spans="1:6" x14ac:dyDescent="0.3">
      <c r="B12" s="58" t="s">
        <v>1328</v>
      </c>
      <c r="C12" s="301">
        <f>SUMIF(BTS_매출관리!C:C,B12,BTS_매출관리!I:I)</f>
        <v>25878000</v>
      </c>
      <c r="D12" s="58">
        <f t="shared" si="0"/>
        <v>11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3950000</v>
      </c>
      <c r="D13" s="269">
        <f t="shared" si="0"/>
        <v>75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19565000</v>
      </c>
      <c r="D14" s="58">
        <f t="shared" si="0"/>
        <v>15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18388000.100000001</v>
      </c>
      <c r="D15" s="58">
        <f t="shared" si="0"/>
        <v>17</v>
      </c>
    </row>
    <row r="16" spans="1:6" x14ac:dyDescent="0.3">
      <c r="B16" s="269" t="s">
        <v>1309</v>
      </c>
      <c r="C16" s="268">
        <f>SUMIF(BTS_매출관리!C:C,B16,BTS_매출관리!I:I)</f>
        <v>4900000</v>
      </c>
      <c r="D16" s="269">
        <f t="shared" si="0"/>
        <v>59</v>
      </c>
    </row>
    <row r="17" spans="2:18" x14ac:dyDescent="0.3">
      <c r="B17" s="269" t="s">
        <v>1275</v>
      </c>
      <c r="C17" s="268">
        <f>SUMIF(BTS_매출관리!C:C,B17,BTS_매출관리!I:I)</f>
        <v>2910000</v>
      </c>
      <c r="D17" s="269">
        <f t="shared" si="0"/>
        <v>88</v>
      </c>
    </row>
    <row r="18" spans="2:18" x14ac:dyDescent="0.3">
      <c r="B18" s="58" t="s">
        <v>1665</v>
      </c>
      <c r="C18" s="301">
        <f>SUMIF(BTS_매출관리!C:C,B18,BTS_매출관리!I:I)</f>
        <v>29580000</v>
      </c>
      <c r="D18" s="58">
        <f t="shared" si="0"/>
        <v>6</v>
      </c>
    </row>
    <row r="19" spans="2:18" x14ac:dyDescent="0.3">
      <c r="B19" s="58" t="s">
        <v>1148</v>
      </c>
      <c r="C19" s="301">
        <f>SUMIF(BTS_매출관리!C:C,B19,BTS_매출관리!I:I)</f>
        <v>17724000</v>
      </c>
      <c r="D19" s="58">
        <f t="shared" si="0"/>
        <v>19</v>
      </c>
    </row>
    <row r="20" spans="2:18" x14ac:dyDescent="0.3">
      <c r="B20" s="58" t="s">
        <v>1171</v>
      </c>
      <c r="C20" s="301">
        <f>SUMIF(BTS_매출관리!C:C,B20,BTS_매출관리!I:I)</f>
        <v>9070000</v>
      </c>
      <c r="D20" s="58">
        <f t="shared" si="0"/>
        <v>34</v>
      </c>
    </row>
    <row r="21" spans="2:18" x14ac:dyDescent="0.3">
      <c r="B21" s="58" t="s">
        <v>1335</v>
      </c>
      <c r="C21" s="301">
        <f>SUMIF(BTS_매출관리!C:C,B21,BTS_매출관리!I:I)</f>
        <v>25230000</v>
      </c>
      <c r="D21" s="58">
        <f t="shared" si="0"/>
        <v>13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9615000</v>
      </c>
      <c r="D22" s="58">
        <f t="shared" si="0"/>
        <v>32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103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13197499.699999999</v>
      </c>
      <c r="D24" s="58">
        <f t="shared" si="0"/>
        <v>23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11436999.9</v>
      </c>
      <c r="D25" s="58">
        <f t="shared" si="0"/>
        <v>26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3350000</v>
      </c>
      <c r="D26" s="269">
        <f t="shared" si="0"/>
        <v>83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5113000</v>
      </c>
      <c r="D27" s="269">
        <f t="shared" si="0"/>
        <v>56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18312900</v>
      </c>
      <c r="D28" s="58">
        <f t="shared" si="0"/>
        <v>18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4300000</v>
      </c>
      <c r="D29" s="269">
        <f t="shared" si="0"/>
        <v>70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6410000</v>
      </c>
      <c r="D30" s="58">
        <f t="shared" si="0"/>
        <v>47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7840000</v>
      </c>
      <c r="D31" s="58">
        <f t="shared" si="0"/>
        <v>41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8470000</v>
      </c>
      <c r="D32" s="58">
        <f t="shared" si="0"/>
        <v>35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4960000</v>
      </c>
      <c r="D33" s="269">
        <f t="shared" si="0"/>
        <v>57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3579000</v>
      </c>
      <c r="D34" s="269">
        <f t="shared" si="0"/>
        <v>80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41420000</v>
      </c>
      <c r="D35" s="58">
        <f t="shared" si="0"/>
        <v>3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10089900.1</v>
      </c>
      <c r="D36" s="58">
        <f t="shared" si="0"/>
        <v>31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19360000</v>
      </c>
      <c r="D37" s="58">
        <f t="shared" si="0"/>
        <v>16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9400000</v>
      </c>
      <c r="D38" s="58">
        <f t="shared" si="0"/>
        <v>33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7170999</v>
      </c>
      <c r="D39" s="58">
        <f t="shared" si="0"/>
        <v>42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6300000</v>
      </c>
      <c r="D40" s="58">
        <f t="shared" si="0"/>
        <v>48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3090000</v>
      </c>
      <c r="D41" s="269">
        <f t="shared" si="0"/>
        <v>84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11000000</v>
      </c>
      <c r="D42" s="58">
        <f t="shared" si="0"/>
        <v>29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7000000</v>
      </c>
      <c r="D43" s="269">
        <f t="shared" si="0"/>
        <v>43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32924000.199999999</v>
      </c>
      <c r="D44" s="58">
        <f t="shared" si="0"/>
        <v>5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3365000</v>
      </c>
      <c r="D45" s="269">
        <f t="shared" si="0"/>
        <v>82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1450000</v>
      </c>
      <c r="D46" s="269">
        <f t="shared" si="0"/>
        <v>115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900000</v>
      </c>
      <c r="D47" s="269">
        <f t="shared" si="0"/>
        <v>135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650000</v>
      </c>
      <c r="D48" s="269">
        <f t="shared" si="0"/>
        <v>142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5320000</v>
      </c>
      <c r="D49" s="58">
        <f t="shared" si="0"/>
        <v>54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4906000</v>
      </c>
      <c r="D50" s="269">
        <f t="shared" si="0"/>
        <v>58</v>
      </c>
    </row>
    <row r="51" spans="2:7" x14ac:dyDescent="0.3">
      <c r="B51" s="269" t="s">
        <v>1313</v>
      </c>
      <c r="C51" s="268">
        <f>SUMIF(BTS_매출관리!C:C,B51,BTS_매출관리!I:I)</f>
        <v>2125000</v>
      </c>
      <c r="D51" s="269">
        <f t="shared" si="0"/>
        <v>99</v>
      </c>
    </row>
    <row r="52" spans="2:7" x14ac:dyDescent="0.3">
      <c r="B52" t="s">
        <v>3261</v>
      </c>
      <c r="C52" s="300">
        <f>SUMIF(BTS_매출관리!C:C,B52,BTS_매출관리!I:I)</f>
        <v>2950000</v>
      </c>
      <c r="D52">
        <f t="shared" si="0"/>
        <v>85</v>
      </c>
    </row>
    <row r="53" spans="2:7" x14ac:dyDescent="0.3">
      <c r="B53" t="s">
        <v>2480</v>
      </c>
      <c r="C53" s="300">
        <f>SUMIF(BTS_매출관리!C:C,B53,BTS_매출관리!I:I)</f>
        <v>300000</v>
      </c>
      <c r="D53">
        <f t="shared" si="0"/>
        <v>151</v>
      </c>
    </row>
    <row r="54" spans="2:7" x14ac:dyDescent="0.3">
      <c r="B54" t="s">
        <v>1349</v>
      </c>
      <c r="C54" s="300">
        <f>SUMIF(BTS_매출관리!C:C,B54,BTS_매출관리!I:I)</f>
        <v>143000</v>
      </c>
      <c r="D54">
        <f t="shared" si="0"/>
        <v>159</v>
      </c>
    </row>
    <row r="55" spans="2:7" x14ac:dyDescent="0.3">
      <c r="B55" t="s">
        <v>2697</v>
      </c>
      <c r="C55" s="52">
        <f>SUMIF(BTS_매출관리!C:C,B55,BTS_매출관리!I:I)</f>
        <v>3850000</v>
      </c>
      <c r="D55">
        <f t="shared" si="0"/>
        <v>76</v>
      </c>
    </row>
    <row r="56" spans="2:7" x14ac:dyDescent="0.3">
      <c r="B56" s="47" t="s">
        <v>1018</v>
      </c>
      <c r="C56" s="302">
        <f>SUMIF(BTS_매출관리!C:C,B56,BTS_매출관리!I:I)</f>
        <v>25918500</v>
      </c>
      <c r="D56" s="47">
        <f t="shared" si="0"/>
        <v>10</v>
      </c>
    </row>
    <row r="57" spans="2:7" x14ac:dyDescent="0.3">
      <c r="B57" s="47" t="s">
        <v>1778</v>
      </c>
      <c r="C57" s="302">
        <f>SUMIF(BTS_매출관리!C:C,B57,BTS_매출관리!I:I)</f>
        <v>27370000</v>
      </c>
      <c r="D57" s="47">
        <f t="shared" si="0"/>
        <v>9</v>
      </c>
    </row>
    <row r="58" spans="2:7" x14ac:dyDescent="0.3">
      <c r="B58" s="47" t="s">
        <v>2465</v>
      </c>
      <c r="C58" s="302">
        <f>SUMIF(BTS_매출관리!C:C,B58,BTS_매출관리!I:I)</f>
        <v>15990000</v>
      </c>
      <c r="D58" s="47">
        <f t="shared" si="0"/>
        <v>20</v>
      </c>
    </row>
    <row r="59" spans="2:7" x14ac:dyDescent="0.3">
      <c r="B59" s="47" t="s">
        <v>1311</v>
      </c>
      <c r="C59" s="302">
        <f>SUMIF(BTS_매출관리!C:C,B59,BTS_매출관리!I:I)</f>
        <v>12370000</v>
      </c>
      <c r="D59" s="47">
        <f t="shared" si="0"/>
        <v>24</v>
      </c>
    </row>
    <row r="60" spans="2:7" x14ac:dyDescent="0.3">
      <c r="B60" s="47" t="s">
        <v>1301</v>
      </c>
      <c r="C60" s="302">
        <f>SUMIF(BTS_매출관리!C:C,B60,BTS_매출관리!I:I)</f>
        <v>15519000</v>
      </c>
      <c r="D60" s="47">
        <f t="shared" si="0"/>
        <v>22</v>
      </c>
    </row>
    <row r="61" spans="2:7" x14ac:dyDescent="0.3">
      <c r="B61" s="47" t="s">
        <v>1340</v>
      </c>
      <c r="C61" s="302">
        <f>SUMIF(BTS_매출관리!C:C,B61,BTS_매출관리!I:I)</f>
        <v>11631000</v>
      </c>
      <c r="D61" s="47">
        <f t="shared" si="0"/>
        <v>25</v>
      </c>
    </row>
    <row r="62" spans="2:7" x14ac:dyDescent="0.3">
      <c r="B62" s="47" t="s">
        <v>1265</v>
      </c>
      <c r="C62" s="302">
        <f>SUMIF(BTS_매출관리!C:C,B62,BTS_매출관리!I:I)</f>
        <v>10100000</v>
      </c>
      <c r="D62" s="47">
        <f t="shared" si="0"/>
        <v>30</v>
      </c>
    </row>
    <row r="63" spans="2:7" x14ac:dyDescent="0.3">
      <c r="B63" s="47" t="s">
        <v>2909</v>
      </c>
      <c r="C63" s="302">
        <f>SUMIF(BTS_매출관리!C:C,B63,BTS_매출관리!I:I)</f>
        <v>11300000</v>
      </c>
      <c r="D63" s="47">
        <f t="shared" si="0"/>
        <v>27</v>
      </c>
    </row>
    <row r="64" spans="2:7" x14ac:dyDescent="0.3">
      <c r="B64" s="47" t="s">
        <v>1611</v>
      </c>
      <c r="C64" s="302">
        <f>SUMIF(BTS_매출관리!C:C,B64,BTS_매출관리!I:I)</f>
        <v>8160000</v>
      </c>
      <c r="D64" s="47">
        <f t="shared" si="0"/>
        <v>36</v>
      </c>
    </row>
    <row r="65" spans="2:4" x14ac:dyDescent="0.3">
      <c r="B65" s="47" t="s">
        <v>1339</v>
      </c>
      <c r="C65" s="302">
        <f>SUMIF(BTS_매출관리!C:C,B65,BTS_매출관리!I:I)</f>
        <v>8000000</v>
      </c>
      <c r="D65" s="47">
        <f t="shared" si="0"/>
        <v>40</v>
      </c>
    </row>
    <row r="66" spans="2:4" x14ac:dyDescent="0.3">
      <c r="B66" s="47" t="s">
        <v>1282</v>
      </c>
      <c r="C66" s="302">
        <f>SUMIF(BTS_매출관리!C:C,B66,BTS_매출관리!I:I)</f>
        <v>6919500</v>
      </c>
      <c r="D66" s="47">
        <f t="shared" ref="D66:D129" si="1">RANK(C66,C:C,0)</f>
        <v>44</v>
      </c>
    </row>
    <row r="67" spans="2:4" x14ac:dyDescent="0.3">
      <c r="B67" s="47" t="s">
        <v>1351</v>
      </c>
      <c r="C67" s="302">
        <f>SUMIF(BTS_매출관리!C:C,B67,BTS_매출관리!I:I)</f>
        <v>8111000</v>
      </c>
      <c r="D67" s="47">
        <f t="shared" si="1"/>
        <v>37</v>
      </c>
    </row>
    <row r="68" spans="2:4" x14ac:dyDescent="0.3">
      <c r="B68" t="s">
        <v>983</v>
      </c>
      <c r="C68" s="300">
        <f>SUMIF(BTS_매출관리!C:C,B68,BTS_매출관리!I:I)</f>
        <v>6600000</v>
      </c>
      <c r="D68" s="47">
        <f t="shared" si="1"/>
        <v>45</v>
      </c>
    </row>
    <row r="69" spans="2:4" x14ac:dyDescent="0.3">
      <c r="B69" s="47" t="s">
        <v>1297</v>
      </c>
      <c r="C69" s="302">
        <f>SUMIF(BTS_매출관리!C:C,B69,BTS_매출관리!I:I)</f>
        <v>8058000</v>
      </c>
      <c r="D69" s="47">
        <f t="shared" si="1"/>
        <v>38</v>
      </c>
    </row>
    <row r="70" spans="2:4" x14ac:dyDescent="0.3">
      <c r="B70" s="47" t="s">
        <v>1278</v>
      </c>
      <c r="C70" s="302">
        <f>SUMIF(BTS_매출관리!C:C,B70,BTS_매출관리!I:I)</f>
        <v>6170000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6150000</v>
      </c>
      <c r="D71" s="47">
        <f t="shared" si="1"/>
        <v>51</v>
      </c>
    </row>
    <row r="72" spans="2:4" x14ac:dyDescent="0.3">
      <c r="B72" s="47" t="s">
        <v>2858</v>
      </c>
      <c r="C72" s="302">
        <f>SUMIF(BTS_매출관리!C:C,B72,BTS_매출관리!I:I)</f>
        <v>6090000</v>
      </c>
      <c r="D72" s="47">
        <f t="shared" si="1"/>
        <v>52</v>
      </c>
    </row>
    <row r="73" spans="2:4" x14ac:dyDescent="0.3">
      <c r="B73" s="47" t="s">
        <v>1350</v>
      </c>
      <c r="C73" s="302">
        <f>SUMIF(BTS_매출관리!C:C,B73,BTS_매출관리!I:I)</f>
        <v>4839000</v>
      </c>
      <c r="D73" s="47">
        <f t="shared" si="1"/>
        <v>61</v>
      </c>
    </row>
    <row r="74" spans="2:4" x14ac:dyDescent="0.3">
      <c r="B74" s="47" t="s">
        <v>1353</v>
      </c>
      <c r="C74" s="302">
        <f>SUMIF(BTS_매출관리!C:C,B74,BTS_매출관리!I:I)</f>
        <v>4850000</v>
      </c>
      <c r="D74" s="47">
        <f t="shared" si="1"/>
        <v>60</v>
      </c>
    </row>
    <row r="75" spans="2:4" x14ac:dyDescent="0.3">
      <c r="B75" s="47" t="s">
        <v>3282</v>
      </c>
      <c r="C75" s="302">
        <f>SUMIF(BTS_매출관리!C:C,B75,BTS_매출관리!I:I)</f>
        <v>8050000</v>
      </c>
      <c r="D75" s="47">
        <f t="shared" si="1"/>
        <v>39</v>
      </c>
    </row>
    <row r="76" spans="2:4" x14ac:dyDescent="0.3">
      <c r="B76" t="s">
        <v>2853</v>
      </c>
      <c r="C76" s="52">
        <f>SUMIF(BTS_매출관리!C:C,B76,BTS_매출관리!I:I)</f>
        <v>4645000</v>
      </c>
      <c r="D76">
        <f t="shared" si="1"/>
        <v>62</v>
      </c>
    </row>
    <row r="77" spans="2:4" x14ac:dyDescent="0.3">
      <c r="B77" t="s">
        <v>2276</v>
      </c>
      <c r="C77" s="52">
        <f>SUMIF(BTS_매출관리!C:C,B77,BTS_매출관리!I:I)</f>
        <v>4500000</v>
      </c>
      <c r="D77">
        <f t="shared" si="1"/>
        <v>64</v>
      </c>
    </row>
    <row r="78" spans="2:4" x14ac:dyDescent="0.3">
      <c r="B78" t="s">
        <v>1345</v>
      </c>
      <c r="C78" s="52">
        <f>SUMIF(BTS_매출관리!C:C,B78,BTS_매출관리!I:I)</f>
        <v>6189000</v>
      </c>
      <c r="D78">
        <f t="shared" si="1"/>
        <v>49</v>
      </c>
    </row>
    <row r="79" spans="2:4" x14ac:dyDescent="0.3">
      <c r="B79" t="s">
        <v>1315</v>
      </c>
      <c r="C79" s="52">
        <f>SUMIF(BTS_매출관리!C:C,B79,BTS_매출관리!I:I)</f>
        <v>4355000</v>
      </c>
      <c r="D79">
        <f t="shared" si="1"/>
        <v>67</v>
      </c>
    </row>
    <row r="80" spans="2:4" x14ac:dyDescent="0.3">
      <c r="B80" t="s">
        <v>3113</v>
      </c>
      <c r="C80" s="52">
        <f>SUMIF(BTS_매출관리!C:C,B80,BTS_매출관리!I:I)</f>
        <v>4345000</v>
      </c>
      <c r="D80">
        <f t="shared" si="1"/>
        <v>69</v>
      </c>
    </row>
    <row r="81" spans="2:4" x14ac:dyDescent="0.3">
      <c r="B81" t="s">
        <v>2368</v>
      </c>
      <c r="C81" s="52">
        <f>SUMIF(BTS_매출관리!C:C,B81,BTS_매출관리!I:I)</f>
        <v>4000000</v>
      </c>
      <c r="D81">
        <f t="shared" si="1"/>
        <v>73</v>
      </c>
    </row>
    <row r="82" spans="2:4" x14ac:dyDescent="0.3">
      <c r="B82" t="s">
        <v>1605</v>
      </c>
      <c r="C82" s="300">
        <f>SUMIF(BTS_매출관리!C:C,B82,BTS_매출관리!I:I)</f>
        <v>3993000</v>
      </c>
      <c r="D82">
        <f t="shared" si="1"/>
        <v>74</v>
      </c>
    </row>
    <row r="83" spans="2:4" x14ac:dyDescent="0.3">
      <c r="B83" t="s">
        <v>2750</v>
      </c>
      <c r="C83" s="52">
        <f>SUMIF(BTS_매출관리!C:C,B83,BTS_매출관리!I:I)</f>
        <v>4450000</v>
      </c>
      <c r="D83">
        <f t="shared" si="1"/>
        <v>66</v>
      </c>
    </row>
    <row r="84" spans="2:4" x14ac:dyDescent="0.3">
      <c r="B84" t="s">
        <v>1565</v>
      </c>
      <c r="C84" s="300">
        <f>SUMIF(BTS_매출관리!C:C,B84,BTS_매출관리!I:I)</f>
        <v>3850000</v>
      </c>
      <c r="D84">
        <f t="shared" si="1"/>
        <v>76</v>
      </c>
    </row>
    <row r="85" spans="2:4" x14ac:dyDescent="0.3">
      <c r="B85" t="s">
        <v>3535</v>
      </c>
      <c r="C85" s="52">
        <f>SUMIF(BTS_매출관리!C:C,B85,BTS_매출관리!I:I)</f>
        <v>3850000</v>
      </c>
      <c r="D85">
        <f t="shared" si="1"/>
        <v>76</v>
      </c>
    </row>
    <row r="86" spans="2:4" x14ac:dyDescent="0.3">
      <c r="B86" t="s">
        <v>1322</v>
      </c>
      <c r="C86" s="52">
        <f>SUMIF(BTS_매출관리!C:C,B86,BTS_매출관리!I:I)</f>
        <v>3750000</v>
      </c>
      <c r="D86">
        <f t="shared" si="1"/>
        <v>79</v>
      </c>
    </row>
    <row r="87" spans="2:4" x14ac:dyDescent="0.3">
      <c r="B87" t="s">
        <v>1898</v>
      </c>
      <c r="C87" s="300">
        <f>SUMIF(BTS_매출관리!C:C,B87,BTS_매출관리!I:I)</f>
        <v>6460000</v>
      </c>
      <c r="D87">
        <f t="shared" si="1"/>
        <v>46</v>
      </c>
    </row>
    <row r="88" spans="2:4" x14ac:dyDescent="0.3">
      <c r="B88" t="s">
        <v>2251</v>
      </c>
      <c r="C88" s="52">
        <f>SUMIF(BTS_매출관리!C:C,B88,BTS_매출관리!I:I)</f>
        <v>5870000</v>
      </c>
      <c r="D88">
        <f t="shared" si="1"/>
        <v>53</v>
      </c>
    </row>
    <row r="89" spans="2:4" x14ac:dyDescent="0.3">
      <c r="B89" t="s">
        <v>1277</v>
      </c>
      <c r="C89" s="300">
        <f>SUMIF(BTS_매출관리!C:C,B89,BTS_매출관리!I:I)</f>
        <v>4140000</v>
      </c>
      <c r="D89">
        <f t="shared" si="1"/>
        <v>72</v>
      </c>
    </row>
    <row r="90" spans="2:4" x14ac:dyDescent="0.3">
      <c r="B90" t="s">
        <v>2862</v>
      </c>
      <c r="C90" s="52">
        <f>SUMIF(BTS_매출관리!C:C,B90,BTS_매출관리!I:I)</f>
        <v>4455000</v>
      </c>
      <c r="D90">
        <f t="shared" si="1"/>
        <v>65</v>
      </c>
    </row>
    <row r="91" spans="2:4" x14ac:dyDescent="0.3">
      <c r="B91" t="s">
        <v>2358</v>
      </c>
      <c r="C91" s="52">
        <f>SUMIF(BTS_매출관리!C:C,B91,BTS_매출관리!I:I)</f>
        <v>4200000</v>
      </c>
      <c r="D91">
        <f t="shared" si="1"/>
        <v>71</v>
      </c>
    </row>
    <row r="92" spans="2:4" x14ac:dyDescent="0.3">
      <c r="B92" t="s">
        <v>1333</v>
      </c>
      <c r="C92" s="52">
        <f>SUMIF(BTS_매출관리!C:C,B92,BTS_매출관리!I:I)</f>
        <v>2870000</v>
      </c>
      <c r="D92">
        <f t="shared" si="1"/>
        <v>89</v>
      </c>
    </row>
    <row r="93" spans="2:4" x14ac:dyDescent="0.3">
      <c r="B93" t="s">
        <v>2883</v>
      </c>
      <c r="C93" s="52">
        <f>SUMIF(BTS_매출관리!C:C,B93,BTS_매출관리!I:I)</f>
        <v>2870000</v>
      </c>
      <c r="D93">
        <f t="shared" si="1"/>
        <v>89</v>
      </c>
    </row>
    <row r="94" spans="2:4" x14ac:dyDescent="0.3">
      <c r="B94" t="s">
        <v>1299</v>
      </c>
      <c r="C94" s="300">
        <f>SUMIF(BTS_매출관리!C:C,B94,BTS_매출관리!I:I)</f>
        <v>2781900</v>
      </c>
      <c r="D94">
        <f t="shared" si="1"/>
        <v>91</v>
      </c>
    </row>
    <row r="95" spans="2:4" x14ac:dyDescent="0.3">
      <c r="B95" t="s">
        <v>1225</v>
      </c>
      <c r="C95" s="52">
        <f>SUMIF(BTS_매출관리!C:C,B95,BTS_매출관리!I:I)</f>
        <v>4350000</v>
      </c>
      <c r="D95">
        <f t="shared" si="1"/>
        <v>68</v>
      </c>
    </row>
    <row r="96" spans="2:4" x14ac:dyDescent="0.3">
      <c r="B96" t="s">
        <v>1286</v>
      </c>
      <c r="C96" s="300">
        <f>SUMIF(BTS_매출관리!C:C,B96,BTS_매출관리!I:I)</f>
        <v>2550000</v>
      </c>
      <c r="D96">
        <f t="shared" si="1"/>
        <v>92</v>
      </c>
    </row>
    <row r="97" spans="2:4" x14ac:dyDescent="0.3">
      <c r="B97" t="s">
        <v>2300</v>
      </c>
      <c r="C97" s="52">
        <f>SUMIF(BTS_매출관리!C:C,B97,BTS_매출관리!I:I)</f>
        <v>2530000</v>
      </c>
      <c r="D97">
        <f t="shared" si="1"/>
        <v>94</v>
      </c>
    </row>
    <row r="98" spans="2:4" x14ac:dyDescent="0.3">
      <c r="B98" t="s">
        <v>2011</v>
      </c>
      <c r="C98" s="52">
        <f>SUMIF(BTS_매출관리!C:C,B98,BTS_매출관리!I:I)</f>
        <v>2944000</v>
      </c>
      <c r="D98">
        <f t="shared" si="1"/>
        <v>86</v>
      </c>
    </row>
    <row r="99" spans="2:4" x14ac:dyDescent="0.3">
      <c r="B99" t="s">
        <v>1269</v>
      </c>
      <c r="C99" s="300">
        <f>SUMIF(BTS_매출관리!C:C,B99,BTS_매출관리!I:I)</f>
        <v>2350000</v>
      </c>
      <c r="D99">
        <f t="shared" si="1"/>
        <v>96</v>
      </c>
    </row>
    <row r="100" spans="2:4" x14ac:dyDescent="0.3">
      <c r="B100" t="s">
        <v>2782</v>
      </c>
      <c r="C100" s="52">
        <f>SUMIF(BTS_매출관리!C:C,B100,BTS_매출관리!I:I)</f>
        <v>2270000</v>
      </c>
      <c r="D100">
        <f t="shared" si="1"/>
        <v>97</v>
      </c>
    </row>
    <row r="101" spans="2:4" x14ac:dyDescent="0.3">
      <c r="B101" t="s">
        <v>1288</v>
      </c>
      <c r="C101" s="300">
        <f>SUMIF(BTS_매출관리!C:C,B101,BTS_매출관리!I:I)</f>
        <v>2255000</v>
      </c>
      <c r="D101">
        <f t="shared" si="1"/>
        <v>98</v>
      </c>
    </row>
    <row r="102" spans="2:4" x14ac:dyDescent="0.3">
      <c r="B102" t="s">
        <v>2755</v>
      </c>
      <c r="C102" s="52">
        <f>SUMIF(BTS_매출관리!C:C,B102,BTS_매출관리!I:I)</f>
        <v>2062000</v>
      </c>
      <c r="D102">
        <f t="shared" si="1"/>
        <v>100</v>
      </c>
    </row>
    <row r="103" spans="2:4" x14ac:dyDescent="0.3">
      <c r="B103" t="s">
        <v>2889</v>
      </c>
      <c r="C103" s="52">
        <f>SUMIF(BTS_매출관리!C:C,B103,BTS_매출관리!I:I)</f>
        <v>1980000</v>
      </c>
      <c r="D103">
        <f t="shared" si="1"/>
        <v>101</v>
      </c>
    </row>
    <row r="104" spans="2:4" x14ac:dyDescent="0.3">
      <c r="B104" t="s">
        <v>2735</v>
      </c>
      <c r="C104" s="52">
        <f>SUMIF(BTS_매출관리!C:C,B104,BTS_매출관리!I:I)</f>
        <v>1900000</v>
      </c>
      <c r="D104">
        <f t="shared" si="1"/>
        <v>102</v>
      </c>
    </row>
    <row r="105" spans="2:4" x14ac:dyDescent="0.3">
      <c r="B105" t="s">
        <v>2088</v>
      </c>
      <c r="C105" s="52">
        <f>SUMIF(BTS_매출관리!C:C,B105,BTS_매출관리!I:I)</f>
        <v>1860000</v>
      </c>
      <c r="D105">
        <f t="shared" si="1"/>
        <v>104</v>
      </c>
    </row>
    <row r="106" spans="2:4" x14ac:dyDescent="0.3">
      <c r="B106" t="s">
        <v>1279</v>
      </c>
      <c r="C106" s="300">
        <f>SUMIF(BTS_매출관리!C:C,B106,BTS_매출관리!I:I)</f>
        <v>1815000</v>
      </c>
      <c r="D106">
        <f t="shared" si="1"/>
        <v>105</v>
      </c>
    </row>
    <row r="107" spans="2:4" x14ac:dyDescent="0.3">
      <c r="B107" t="s">
        <v>2762</v>
      </c>
      <c r="C107" s="52">
        <f>SUMIF(BTS_매출관리!C:C,B107,BTS_매출관리!I:I)</f>
        <v>2530000</v>
      </c>
      <c r="D107">
        <f t="shared" si="1"/>
        <v>94</v>
      </c>
    </row>
    <row r="108" spans="2:4" x14ac:dyDescent="0.3">
      <c r="B108" t="s">
        <v>2928</v>
      </c>
      <c r="C108" s="52">
        <f>SUMIF(BTS_매출관리!C:C,B108,BTS_매출관리!I:I)</f>
        <v>1800000</v>
      </c>
      <c r="D108">
        <f t="shared" si="1"/>
        <v>106</v>
      </c>
    </row>
    <row r="109" spans="2:4" x14ac:dyDescent="0.3">
      <c r="B109" t="s">
        <v>3022</v>
      </c>
      <c r="C109" s="52">
        <f>SUMIF(BTS_매출관리!C:C,B109,BTS_매출관리!I:I)</f>
        <v>1705000</v>
      </c>
      <c r="D109">
        <f t="shared" si="1"/>
        <v>107</v>
      </c>
    </row>
    <row r="110" spans="2:4" x14ac:dyDescent="0.3">
      <c r="B110" t="s">
        <v>2935</v>
      </c>
      <c r="C110" s="52">
        <f>SUMIF(BTS_매출관리!C:C,B110,BTS_매출관리!I:I)</f>
        <v>1700000</v>
      </c>
      <c r="D110">
        <f t="shared" si="1"/>
        <v>108</v>
      </c>
    </row>
    <row r="111" spans="2:4" x14ac:dyDescent="0.3">
      <c r="B111" t="s">
        <v>2126</v>
      </c>
      <c r="C111" s="52">
        <f>SUMIF(BTS_매출관리!C:C,B111,BTS_매출관리!I:I)</f>
        <v>1650000</v>
      </c>
      <c r="D111">
        <f t="shared" si="1"/>
        <v>109</v>
      </c>
    </row>
    <row r="112" spans="2:4" x14ac:dyDescent="0.3">
      <c r="B112" t="s">
        <v>2141</v>
      </c>
      <c r="C112" s="52">
        <f>SUMIF(BTS_매출관리!C:C,B112,BTS_매출관리!I:I)</f>
        <v>1650000</v>
      </c>
      <c r="D112">
        <f t="shared" si="1"/>
        <v>109</v>
      </c>
    </row>
    <row r="113" spans="2:4" x14ac:dyDescent="0.3">
      <c r="B113" t="s">
        <v>2033</v>
      </c>
      <c r="C113" s="52">
        <f>SUMIF(BTS_매출관리!C:C,B113,BTS_매출관리!I:I)</f>
        <v>1610000</v>
      </c>
      <c r="D113">
        <f t="shared" si="1"/>
        <v>112</v>
      </c>
    </row>
    <row r="114" spans="2:4" x14ac:dyDescent="0.3">
      <c r="B114" t="s">
        <v>1232</v>
      </c>
      <c r="C114" s="52">
        <f>SUMIF(BTS_매출관리!C:C,B114,BTS_매출관리!I:I)</f>
        <v>2920000</v>
      </c>
      <c r="D114">
        <f t="shared" si="1"/>
        <v>87</v>
      </c>
    </row>
    <row r="115" spans="2:4" x14ac:dyDescent="0.3">
      <c r="B115" t="s">
        <v>1323</v>
      </c>
      <c r="C115" s="52">
        <f>SUMIF(BTS_매출관리!C:C,B115,BTS_매출관리!I:I)</f>
        <v>4600000</v>
      </c>
      <c r="D115">
        <f t="shared" si="1"/>
        <v>63</v>
      </c>
    </row>
    <row r="116" spans="2:4" x14ac:dyDescent="0.3">
      <c r="B116" t="s">
        <v>1354</v>
      </c>
      <c r="C116" s="52">
        <f>SUMIF(BTS_매출관리!C:C,B116,BTS_매출관리!I:I)</f>
        <v>1550000</v>
      </c>
      <c r="D116">
        <f t="shared" si="1"/>
        <v>113</v>
      </c>
    </row>
    <row r="117" spans="2:4" x14ac:dyDescent="0.3">
      <c r="B117" t="s">
        <v>3180</v>
      </c>
      <c r="C117" s="52">
        <f>SUMIF(BTS_매출관리!C:C,B117,BTS_매출관리!I:I)</f>
        <v>1550000</v>
      </c>
      <c r="D117">
        <f t="shared" si="1"/>
        <v>113</v>
      </c>
    </row>
    <row r="118" spans="2:4" x14ac:dyDescent="0.3">
      <c r="B118" t="s">
        <v>1652</v>
      </c>
      <c r="C118" s="52">
        <f>SUMIF(BTS_매출관리!C:C,B118,BTS_매출관리!I:I)</f>
        <v>1450000</v>
      </c>
      <c r="D118">
        <f t="shared" si="1"/>
        <v>115</v>
      </c>
    </row>
    <row r="119" spans="2:4" x14ac:dyDescent="0.3">
      <c r="B119" t="s">
        <v>1310</v>
      </c>
      <c r="C119" s="52">
        <f>SUMIF(BTS_매출관리!C:C,B119,BTS_매출관리!I:I)</f>
        <v>1430000</v>
      </c>
      <c r="D119">
        <f t="shared" si="1"/>
        <v>117</v>
      </c>
    </row>
    <row r="120" spans="2:4" x14ac:dyDescent="0.3">
      <c r="B120" t="s">
        <v>1272</v>
      </c>
      <c r="C120" s="300">
        <f>SUMIF(BTS_매출관리!C:C,B120,BTS_매출관리!I:I)</f>
        <v>1375000</v>
      </c>
      <c r="D120">
        <f t="shared" si="1"/>
        <v>118</v>
      </c>
    </row>
    <row r="121" spans="2:4" x14ac:dyDescent="0.3">
      <c r="B121" t="s">
        <v>2585</v>
      </c>
      <c r="C121" s="300">
        <f>SUMIF(BTS_매출관리!C:C,B121,BTS_매출관리!I:I)</f>
        <v>1620000</v>
      </c>
      <c r="D121">
        <f t="shared" si="1"/>
        <v>111</v>
      </c>
    </row>
    <row r="122" spans="2:4" x14ac:dyDescent="0.3">
      <c r="B122" t="s">
        <v>1302</v>
      </c>
      <c r="C122" s="300">
        <f>SUMIF(BTS_매출관리!C:C,B122,BTS_매출관리!I:I)</f>
        <v>1320000</v>
      </c>
      <c r="D122">
        <f t="shared" si="1"/>
        <v>120</v>
      </c>
    </row>
    <row r="123" spans="2:4" x14ac:dyDescent="0.3">
      <c r="B123" t="s">
        <v>3070</v>
      </c>
      <c r="C123" s="52">
        <f>SUMIF(BTS_매출관리!C:C,B123,BTS_매출관리!I:I)</f>
        <v>1320000</v>
      </c>
      <c r="D123">
        <f t="shared" si="1"/>
        <v>120</v>
      </c>
    </row>
    <row r="124" spans="2:4" x14ac:dyDescent="0.3">
      <c r="B124" t="s">
        <v>1342</v>
      </c>
      <c r="C124" s="52">
        <f>SUMIF(BTS_매출관리!C:C,B124,BTS_매출관리!I:I)</f>
        <v>1300000</v>
      </c>
      <c r="D124">
        <f t="shared" si="1"/>
        <v>122</v>
      </c>
    </row>
    <row r="125" spans="2:4" x14ac:dyDescent="0.3">
      <c r="B125" t="s">
        <v>1316</v>
      </c>
      <c r="C125" s="52">
        <f>SUMIF(BTS_매출관리!C:C,B125,BTS_매출관리!I:I)</f>
        <v>1200000</v>
      </c>
      <c r="D125">
        <f t="shared" si="1"/>
        <v>124</v>
      </c>
    </row>
    <row r="126" spans="2:4" x14ac:dyDescent="0.3">
      <c r="B126" t="s">
        <v>1155</v>
      </c>
      <c r="C126" s="52">
        <f>SUMIF(BTS_매출관리!C:C,B126,BTS_매출관리!I:I)</f>
        <v>1200000</v>
      </c>
      <c r="D126">
        <f t="shared" si="1"/>
        <v>124</v>
      </c>
    </row>
    <row r="127" spans="2:4" x14ac:dyDescent="0.3">
      <c r="B127" t="s">
        <v>2028</v>
      </c>
      <c r="C127" s="52">
        <f>SUMIF(BTS_매출관리!C:C,B127,BTS_매출관리!I:I)</f>
        <v>1200000</v>
      </c>
      <c r="D127">
        <f t="shared" si="1"/>
        <v>124</v>
      </c>
    </row>
    <row r="128" spans="2:4" x14ac:dyDescent="0.3">
      <c r="B128" t="s">
        <v>3454</v>
      </c>
      <c r="C128" s="52">
        <f>SUMIF(BTS_매출관리!C:C,B128,BTS_매출관리!I:I)</f>
        <v>1200000</v>
      </c>
      <c r="D128">
        <f t="shared" si="1"/>
        <v>124</v>
      </c>
    </row>
    <row r="129" spans="2:4" x14ac:dyDescent="0.3">
      <c r="B129" t="s">
        <v>2866</v>
      </c>
      <c r="C129" s="52">
        <f>SUMIF(BTS_매출관리!C:C,B129,BTS_매출관리!I:I)</f>
        <v>1100000</v>
      </c>
      <c r="D129">
        <f t="shared" si="1"/>
        <v>128</v>
      </c>
    </row>
    <row r="130" spans="2:4" x14ac:dyDescent="0.3">
      <c r="B130" t="s">
        <v>3014</v>
      </c>
      <c r="C130" s="52">
        <f>SUMIF(BTS_매출관리!C:C,B130,BTS_매출관리!I:I)</f>
        <v>1100000</v>
      </c>
      <c r="D130">
        <f t="shared" ref="D130:D193" si="2">RANK(C130,C:C,0)</f>
        <v>128</v>
      </c>
    </row>
    <row r="131" spans="2:4" x14ac:dyDescent="0.3">
      <c r="B131" t="s">
        <v>3566</v>
      </c>
      <c r="C131" s="52">
        <f>SUMIF(BTS_매출관리!C:C,B131,BTS_매출관리!I:I)</f>
        <v>1060000</v>
      </c>
      <c r="D131">
        <f t="shared" si="2"/>
        <v>132</v>
      </c>
    </row>
    <row r="132" spans="2:4" x14ac:dyDescent="0.3">
      <c r="B132" t="s">
        <v>1317</v>
      </c>
      <c r="C132" s="52">
        <f>SUMIF(BTS_매출관리!C:C,B132,BTS_매출관리!I:I)</f>
        <v>1000000</v>
      </c>
      <c r="D132">
        <f t="shared" si="2"/>
        <v>133</v>
      </c>
    </row>
    <row r="133" spans="2:4" x14ac:dyDescent="0.3">
      <c r="B133" t="s">
        <v>1186</v>
      </c>
      <c r="C133" s="52">
        <f>SUMIF(BTS_매출관리!C:C,B133,BTS_매출관리!I:I)</f>
        <v>990000</v>
      </c>
      <c r="D133">
        <f t="shared" si="2"/>
        <v>134</v>
      </c>
    </row>
    <row r="134" spans="2:4" x14ac:dyDescent="0.3">
      <c r="B134" t="s">
        <v>2802</v>
      </c>
      <c r="C134" s="52">
        <f>SUMIF(BTS_매출관리!C:C,B134,BTS_매출관리!I:I)</f>
        <v>900000</v>
      </c>
      <c r="D134">
        <f t="shared" si="2"/>
        <v>135</v>
      </c>
    </row>
    <row r="135" spans="2:4" x14ac:dyDescent="0.3">
      <c r="B135" t="s">
        <v>3202</v>
      </c>
      <c r="C135" s="52">
        <f>SUMIF(BTS_매출관리!C:C,B135,BTS_매출관리!I:I)</f>
        <v>856900</v>
      </c>
      <c r="D135">
        <f t="shared" si="2"/>
        <v>138</v>
      </c>
    </row>
    <row r="136" spans="2:4" x14ac:dyDescent="0.3">
      <c r="B136" t="s">
        <v>2374</v>
      </c>
      <c r="C136" s="52">
        <f>SUMIF(BTS_매출관리!C:C,B136,BTS_매출관리!I:I)</f>
        <v>770000</v>
      </c>
      <c r="D136">
        <f t="shared" si="2"/>
        <v>139</v>
      </c>
    </row>
    <row r="137" spans="2:4" x14ac:dyDescent="0.3">
      <c r="B137" t="s">
        <v>1295</v>
      </c>
      <c r="C137" s="300">
        <f>SUMIF(BTS_매출관리!C:C,B137,BTS_매출관리!I:I)</f>
        <v>715000</v>
      </c>
      <c r="D137">
        <f t="shared" si="2"/>
        <v>140</v>
      </c>
    </row>
    <row r="138" spans="2:4" x14ac:dyDescent="0.3">
      <c r="B138" t="s">
        <v>2484</v>
      </c>
      <c r="C138" s="52">
        <f>SUMIF(BTS_매출관리!C:C,B138,BTS_매출관리!I:I)</f>
        <v>700000</v>
      </c>
      <c r="D138">
        <f t="shared" si="2"/>
        <v>141</v>
      </c>
    </row>
    <row r="139" spans="2:4" x14ac:dyDescent="0.3">
      <c r="B139" t="s">
        <v>1291</v>
      </c>
      <c r="C139" s="300">
        <f>SUMIF(BTS_매출관리!C:C,B139,BTS_매출관리!I:I)</f>
        <v>1360000</v>
      </c>
      <c r="D139">
        <f t="shared" si="2"/>
        <v>119</v>
      </c>
    </row>
    <row r="140" spans="2:4" x14ac:dyDescent="0.3">
      <c r="B140" t="s">
        <v>2461</v>
      </c>
      <c r="C140" s="52">
        <f>SUMIF(BTS_매출관리!C:C,B140,BTS_매출관리!I:I)</f>
        <v>1100000</v>
      </c>
      <c r="D140">
        <f t="shared" si="2"/>
        <v>128</v>
      </c>
    </row>
    <row r="141" spans="2:4" x14ac:dyDescent="0.3">
      <c r="B141" t="s">
        <v>1308</v>
      </c>
      <c r="C141" s="300">
        <f>SUMIF(BTS_매출관리!C:C,B141,BTS_매출관리!I:I)</f>
        <v>2550000</v>
      </c>
      <c r="D141">
        <f t="shared" si="2"/>
        <v>92</v>
      </c>
    </row>
    <row r="142" spans="2:4" x14ac:dyDescent="0.3">
      <c r="B142" t="s">
        <v>1312</v>
      </c>
      <c r="C142" s="52">
        <f>SUMIF(BTS_매출관리!C:C,B142,BTS_매출관리!I:I)</f>
        <v>650000</v>
      </c>
      <c r="D142">
        <f t="shared" si="2"/>
        <v>142</v>
      </c>
    </row>
    <row r="143" spans="2:4" x14ac:dyDescent="0.3">
      <c r="B143" t="s">
        <v>1338</v>
      </c>
      <c r="C143" s="52">
        <f>SUMIF(BTS_매출관리!C:C,B143,BTS_매출관리!I:I)</f>
        <v>650000</v>
      </c>
      <c r="D143">
        <f t="shared" si="2"/>
        <v>142</v>
      </c>
    </row>
    <row r="144" spans="2:4" x14ac:dyDescent="0.3">
      <c r="B144" t="s">
        <v>1348</v>
      </c>
      <c r="C144" s="52">
        <f>SUMIF(BTS_매출관리!C:C,B144,BTS_매출관리!I:I)</f>
        <v>650000</v>
      </c>
      <c r="D144">
        <f t="shared" si="2"/>
        <v>142</v>
      </c>
    </row>
    <row r="145" spans="2:4" x14ac:dyDescent="0.3">
      <c r="B145" t="s">
        <v>3450</v>
      </c>
      <c r="C145" s="52">
        <f>SUMIF(BTS_매출관리!C:C,B145,BTS_매출관리!I:I)</f>
        <v>645000</v>
      </c>
      <c r="D145">
        <f t="shared" si="2"/>
        <v>146</v>
      </c>
    </row>
    <row r="146" spans="2:4" x14ac:dyDescent="0.3">
      <c r="B146" t="s">
        <v>2047</v>
      </c>
      <c r="C146" s="52">
        <f>SUMIF(BTS_매출관리!C:C,B146,BTS_매출관리!I:I)</f>
        <v>3500000</v>
      </c>
      <c r="D146">
        <f t="shared" si="2"/>
        <v>81</v>
      </c>
    </row>
    <row r="147" spans="2:4" x14ac:dyDescent="0.3">
      <c r="B147" t="s">
        <v>3443</v>
      </c>
      <c r="C147" s="52">
        <f>SUMIF(BTS_매출관리!C:C,B147,BTS_매출관리!I:I)</f>
        <v>550000</v>
      </c>
      <c r="D147">
        <f t="shared" si="2"/>
        <v>147</v>
      </c>
    </row>
    <row r="148" spans="2:4" x14ac:dyDescent="0.3">
      <c r="B148" t="s">
        <v>3494</v>
      </c>
      <c r="C148" s="52">
        <f>SUMIF(BTS_매출관리!C:C,B148,BTS_매출관리!I:I)</f>
        <v>540000</v>
      </c>
      <c r="D148">
        <f t="shared" si="2"/>
        <v>148</v>
      </c>
    </row>
    <row r="149" spans="2:4" x14ac:dyDescent="0.3">
      <c r="B149" t="s">
        <v>2957</v>
      </c>
      <c r="C149" s="52">
        <f>SUMIF(BTS_매출관리!C:C,B149,BTS_매출관리!I:I)</f>
        <v>870000</v>
      </c>
      <c r="D149">
        <f t="shared" si="2"/>
        <v>137</v>
      </c>
    </row>
    <row r="150" spans="2:4" x14ac:dyDescent="0.3">
      <c r="B150" t="s">
        <v>3716</v>
      </c>
      <c r="C150" s="52">
        <f>SUMIF(BTS_매출관리!C:C,B150,BTS_매출관리!I:I)</f>
        <v>450000</v>
      </c>
      <c r="D150">
        <f t="shared" si="2"/>
        <v>149</v>
      </c>
    </row>
    <row r="151" spans="2:4" x14ac:dyDescent="0.3">
      <c r="B151" t="s">
        <v>2626</v>
      </c>
      <c r="C151" s="52">
        <f>SUMIF(BTS_매출관리!C:C,B151,BTS_매출관리!I:I)</f>
        <v>385000</v>
      </c>
      <c r="D151">
        <f t="shared" si="2"/>
        <v>150</v>
      </c>
    </row>
    <row r="152" spans="2:4" x14ac:dyDescent="0.3">
      <c r="B152" t="s">
        <v>2270</v>
      </c>
      <c r="C152" s="52">
        <f>SUMIF(BTS_매출관리!C:C,B152,BTS_매출관리!I:I)</f>
        <v>275000</v>
      </c>
      <c r="D152">
        <f t="shared" si="2"/>
        <v>152</v>
      </c>
    </row>
    <row r="153" spans="2:4" x14ac:dyDescent="0.3">
      <c r="B153" t="s">
        <v>3341</v>
      </c>
      <c r="C153" s="52">
        <f>SUMIF(BTS_매출관리!C:C,B153,BTS_매출관리!I:I)</f>
        <v>250000</v>
      </c>
      <c r="D153">
        <f t="shared" si="2"/>
        <v>153</v>
      </c>
    </row>
    <row r="154" spans="2:4" x14ac:dyDescent="0.3">
      <c r="B154" t="s">
        <v>1271</v>
      </c>
      <c r="C154" s="300">
        <f>SUMIF(BTS_매출관리!C:C,B154,BTS_매출관리!I:I)</f>
        <v>200000</v>
      </c>
      <c r="D154">
        <f t="shared" si="2"/>
        <v>154</v>
      </c>
    </row>
    <row r="155" spans="2:4" x14ac:dyDescent="0.3">
      <c r="B155" t="s">
        <v>1304</v>
      </c>
      <c r="C155" s="300">
        <f>SUMIF(BTS_매출관리!C:C,B155,BTS_매출관리!I:I)</f>
        <v>200000</v>
      </c>
      <c r="D155">
        <f t="shared" si="2"/>
        <v>154</v>
      </c>
    </row>
    <row r="156" spans="2:4" x14ac:dyDescent="0.3">
      <c r="B156" t="s">
        <v>3255</v>
      </c>
      <c r="C156" s="52">
        <f>SUMIF(BTS_매출관리!C:C,B156,BTS_매출관리!I:I)</f>
        <v>200000</v>
      </c>
      <c r="D156">
        <f t="shared" si="2"/>
        <v>154</v>
      </c>
    </row>
    <row r="157" spans="2:4" x14ac:dyDescent="0.3">
      <c r="B157" t="s">
        <v>1832</v>
      </c>
      <c r="C157" s="52">
        <f>SUMIF(BTS_매출관리!C:C,B157,BTS_매출관리!I:I)</f>
        <v>150000</v>
      </c>
      <c r="D157">
        <f t="shared" si="2"/>
        <v>157</v>
      </c>
    </row>
    <row r="158" spans="2:4" x14ac:dyDescent="0.3">
      <c r="B158" t="s">
        <v>2725</v>
      </c>
      <c r="C158" s="52">
        <f>SUMIF(BTS_매출관리!C:C,B158,BTS_매출관리!I:I)</f>
        <v>150000</v>
      </c>
      <c r="D158">
        <f t="shared" si="2"/>
        <v>157</v>
      </c>
    </row>
    <row r="159" spans="2:4" x14ac:dyDescent="0.3">
      <c r="B159" t="s">
        <v>3176</v>
      </c>
      <c r="C159" s="52">
        <f>SUMIF(BTS_매출관리!C:C,B159,BTS_매출관리!I:I)</f>
        <v>100000</v>
      </c>
      <c r="D159">
        <f t="shared" si="2"/>
        <v>160</v>
      </c>
    </row>
    <row r="160" spans="2:4" x14ac:dyDescent="0.3">
      <c r="B160" t="s">
        <v>1329</v>
      </c>
      <c r="C160" s="52">
        <f>SUMIF(BTS_매출관리!C:C,B160,BTS_매출관리!I:I)</f>
        <v>1085000</v>
      </c>
      <c r="D160">
        <f t="shared" si="2"/>
        <v>131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161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161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122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161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161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161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161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161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161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161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161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161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161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161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161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161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161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161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161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161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161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161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161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161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161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161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161</v>
      </c>
    </row>
    <row r="188" spans="2:4" x14ac:dyDescent="0.3">
      <c r="C188" s="52">
        <f>SUMIF(BTS_매출관리!C:C,B188,BTS_매출관리!I:I)</f>
        <v>0</v>
      </c>
      <c r="D188">
        <f t="shared" si="2"/>
        <v>161</v>
      </c>
    </row>
    <row r="189" spans="2:4" x14ac:dyDescent="0.3">
      <c r="C189" s="52">
        <f>SUMIF(BTS_매출관리!C:C,B189,BTS_매출관리!I:I)</f>
        <v>0</v>
      </c>
      <c r="D189">
        <f t="shared" si="2"/>
        <v>161</v>
      </c>
    </row>
    <row r="190" spans="2:4" x14ac:dyDescent="0.3">
      <c r="C190" s="52">
        <f>SUMIF(BTS_매출관리!C:C,B190,BTS_매출관리!I:I)</f>
        <v>0</v>
      </c>
      <c r="D190">
        <f t="shared" si="2"/>
        <v>161</v>
      </c>
    </row>
    <row r="191" spans="2:4" x14ac:dyDescent="0.3">
      <c r="C191" s="52">
        <f>SUMIF(BTS_매출관리!C:C,B191,BTS_매출관리!I:I)</f>
        <v>0</v>
      </c>
      <c r="D191">
        <f t="shared" si="2"/>
        <v>161</v>
      </c>
    </row>
    <row r="192" spans="2:4" x14ac:dyDescent="0.3">
      <c r="C192" s="52">
        <f>SUMIF(BTS_매출관리!C:C,B192,BTS_매출관리!I:I)</f>
        <v>0</v>
      </c>
      <c r="D192">
        <f t="shared" si="2"/>
        <v>161</v>
      </c>
    </row>
    <row r="193" spans="3:4" x14ac:dyDescent="0.3">
      <c r="C193" s="52">
        <f>SUMIF(BTS_매출관리!C:C,B193,BTS_매출관리!I:I)</f>
        <v>0</v>
      </c>
      <c r="D193">
        <f t="shared" si="2"/>
        <v>161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161</v>
      </c>
    </row>
    <row r="195" spans="3:4" x14ac:dyDescent="0.3">
      <c r="C195" s="52">
        <f>SUMIF(BTS_매출관리!C:C,B195,BTS_매출관리!I:I)</f>
        <v>0</v>
      </c>
      <c r="D195">
        <f t="shared" si="3"/>
        <v>161</v>
      </c>
    </row>
    <row r="196" spans="3:4" x14ac:dyDescent="0.3">
      <c r="C196" s="52">
        <f>SUMIF(BTS_매출관리!C:C,B196,BTS_매출관리!I:I)</f>
        <v>0</v>
      </c>
      <c r="D196">
        <f t="shared" si="3"/>
        <v>161</v>
      </c>
    </row>
    <row r="197" spans="3:4" x14ac:dyDescent="0.3">
      <c r="C197" s="52">
        <f>SUMIF(BTS_매출관리!C:C,B197,BTS_매출관리!I:I)</f>
        <v>0</v>
      </c>
      <c r="D197">
        <f t="shared" si="3"/>
        <v>161</v>
      </c>
    </row>
    <row r="198" spans="3:4" x14ac:dyDescent="0.3">
      <c r="C198" s="52">
        <f>SUMIF(BTS_매출관리!C:C,B198,BTS_매출관리!I:I)</f>
        <v>0</v>
      </c>
      <c r="D198">
        <f t="shared" si="3"/>
        <v>161</v>
      </c>
    </row>
    <row r="199" spans="3:4" x14ac:dyDescent="0.3">
      <c r="C199" s="52">
        <f>SUMIF(BTS_매출관리!C:C,B199,BTS_매출관리!I:I)</f>
        <v>0</v>
      </c>
      <c r="D199">
        <f t="shared" si="3"/>
        <v>161</v>
      </c>
    </row>
    <row r="200" spans="3:4" x14ac:dyDescent="0.3">
      <c r="C200" s="52">
        <f>SUMIF(BTS_매출관리!C:C,B200,BTS_매출관리!I:I)</f>
        <v>0</v>
      </c>
      <c r="D200">
        <f t="shared" si="3"/>
        <v>161</v>
      </c>
    </row>
    <row r="201" spans="3:4" x14ac:dyDescent="0.3">
      <c r="C201" s="52">
        <f>SUMIF(BTS_매출관리!C:C,B201,BTS_매출관리!I:I)</f>
        <v>0</v>
      </c>
      <c r="D201">
        <f t="shared" si="3"/>
        <v>161</v>
      </c>
    </row>
    <row r="202" spans="3:4" x14ac:dyDescent="0.3">
      <c r="C202" s="52">
        <f>SUMIF(BTS_매출관리!C:C,B202,BTS_매출관리!I:I)</f>
        <v>0</v>
      </c>
      <c r="D202">
        <f t="shared" si="3"/>
        <v>161</v>
      </c>
    </row>
    <row r="203" spans="3:4" x14ac:dyDescent="0.3">
      <c r="C203" s="52">
        <f>SUMIF(BTS_매출관리!C:C,B203,BTS_매출관리!I:I)</f>
        <v>0</v>
      </c>
      <c r="D203">
        <f t="shared" si="3"/>
        <v>161</v>
      </c>
    </row>
    <row r="204" spans="3:4" x14ac:dyDescent="0.3">
      <c r="C204" s="52">
        <f>SUMIF(BTS_매출관리!C:C,B204,BTS_매출관리!I:I)</f>
        <v>0</v>
      </c>
      <c r="D204">
        <f t="shared" si="3"/>
        <v>161</v>
      </c>
    </row>
    <row r="205" spans="3:4" x14ac:dyDescent="0.3">
      <c r="C205" s="52">
        <f>SUMIF(BTS_매출관리!C:C,B205,BTS_매출관리!I:I)</f>
        <v>0</v>
      </c>
      <c r="D205">
        <f t="shared" si="3"/>
        <v>161</v>
      </c>
    </row>
    <row r="206" spans="3:4" x14ac:dyDescent="0.3">
      <c r="C206" s="52">
        <f>SUMIF(BTS_매출관리!C:C,B206,BTS_매출관리!I:I)</f>
        <v>0</v>
      </c>
      <c r="D206">
        <f t="shared" si="3"/>
        <v>161</v>
      </c>
    </row>
    <row r="207" spans="3:4" x14ac:dyDescent="0.3">
      <c r="C207" s="52">
        <f>SUMIF(BTS_매출관리!C:C,B207,BTS_매출관리!I:I)</f>
        <v>0</v>
      </c>
      <c r="D207">
        <f t="shared" si="3"/>
        <v>161</v>
      </c>
    </row>
    <row r="208" spans="3:4" x14ac:dyDescent="0.3">
      <c r="C208" s="52">
        <f>SUMIF(BTS_매출관리!C:C,B208,BTS_매출관리!I:I)</f>
        <v>0</v>
      </c>
      <c r="D208">
        <f t="shared" si="3"/>
        <v>161</v>
      </c>
    </row>
    <row r="209" spans="3:4" x14ac:dyDescent="0.3">
      <c r="C209" s="52">
        <f>SUMIF(BTS_매출관리!C:C,B209,BTS_매출관리!I:I)</f>
        <v>0</v>
      </c>
      <c r="D209">
        <f t="shared" si="3"/>
        <v>161</v>
      </c>
    </row>
    <row r="210" spans="3:4" x14ac:dyDescent="0.3">
      <c r="C210" s="52">
        <f>SUMIF(BTS_매출관리!C:C,B210,BTS_매출관리!I:I)</f>
        <v>0</v>
      </c>
      <c r="D210">
        <f t="shared" si="3"/>
        <v>161</v>
      </c>
    </row>
    <row r="211" spans="3:4" x14ac:dyDescent="0.3">
      <c r="C211" s="52">
        <f>SUMIF(BTS_매출관리!C:C,B211,BTS_매출관리!I:I)</f>
        <v>0</v>
      </c>
      <c r="D211">
        <f t="shared" si="3"/>
        <v>161</v>
      </c>
    </row>
    <row r="212" spans="3:4" x14ac:dyDescent="0.3">
      <c r="C212" s="52">
        <f>SUMIF(BTS_매출관리!C:C,B212,BTS_매출관리!I:I)</f>
        <v>0</v>
      </c>
      <c r="D212">
        <f t="shared" si="3"/>
        <v>161</v>
      </c>
    </row>
    <row r="213" spans="3:4" x14ac:dyDescent="0.3">
      <c r="C213" s="52">
        <f>SUMIF(BTS_매출관리!C:C,B213,BTS_매출관리!I:I)</f>
        <v>0</v>
      </c>
      <c r="D213">
        <f t="shared" si="3"/>
        <v>161</v>
      </c>
    </row>
    <row r="214" spans="3:4" x14ac:dyDescent="0.3">
      <c r="C214" s="52">
        <f>SUMIF(BTS_매출관리!C:C,B214,BTS_매출관리!I:I)</f>
        <v>0</v>
      </c>
      <c r="D214">
        <f t="shared" si="3"/>
        <v>161</v>
      </c>
    </row>
    <row r="215" spans="3:4" x14ac:dyDescent="0.3">
      <c r="C215" s="52">
        <f>SUMIF(BTS_매출관리!C:C,B215,BTS_매출관리!I:I)</f>
        <v>0</v>
      </c>
      <c r="D215">
        <f t="shared" si="3"/>
        <v>161</v>
      </c>
    </row>
    <row r="216" spans="3:4" x14ac:dyDescent="0.3">
      <c r="C216" s="52">
        <f>SUMIF(BTS_매출관리!C:C,B216,BTS_매출관리!I:I)</f>
        <v>0</v>
      </c>
      <c r="D216">
        <f t="shared" si="3"/>
        <v>161</v>
      </c>
    </row>
    <row r="217" spans="3:4" x14ac:dyDescent="0.3">
      <c r="C217" s="52">
        <f>SUMIF(BTS_매출관리!C:C,B217,BTS_매출관리!I:I)</f>
        <v>0</v>
      </c>
      <c r="D217">
        <f t="shared" si="3"/>
        <v>161</v>
      </c>
    </row>
    <row r="218" spans="3:4" x14ac:dyDescent="0.3">
      <c r="C218" s="52">
        <f>SUMIF(BTS_매출관리!C:C,B218,BTS_매출관리!I:I)</f>
        <v>0</v>
      </c>
      <c r="D218">
        <f t="shared" si="3"/>
        <v>161</v>
      </c>
    </row>
    <row r="219" spans="3:4" x14ac:dyDescent="0.3">
      <c r="C219" s="52">
        <f>SUMIF(BTS_매출관리!C:C,B219,BTS_매출관리!I:I)</f>
        <v>0</v>
      </c>
      <c r="D219">
        <f t="shared" si="3"/>
        <v>161</v>
      </c>
    </row>
    <row r="220" spans="3:4" x14ac:dyDescent="0.3">
      <c r="C220" s="52">
        <f>SUMIF(BTS_매출관리!C:C,B220,BTS_매출관리!I:I)</f>
        <v>0</v>
      </c>
      <c r="D220">
        <f t="shared" si="3"/>
        <v>161</v>
      </c>
    </row>
    <row r="221" spans="3:4" x14ac:dyDescent="0.3">
      <c r="C221" s="52">
        <f>SUMIF(BTS_매출관리!C:C,B221,BTS_매출관리!I:I)</f>
        <v>0</v>
      </c>
      <c r="D221">
        <f t="shared" si="3"/>
        <v>161</v>
      </c>
    </row>
    <row r="222" spans="3:4" x14ac:dyDescent="0.3">
      <c r="C222" s="52">
        <f>SUMIF(BTS_매출관리!C:C,B222,BTS_매출관리!I:I)</f>
        <v>0</v>
      </c>
      <c r="D222">
        <f t="shared" si="3"/>
        <v>161</v>
      </c>
    </row>
    <row r="223" spans="3:4" x14ac:dyDescent="0.3">
      <c r="C223" s="52">
        <f>SUMIF(BTS_매출관리!C:C,B223,BTS_매출관리!I:I)</f>
        <v>0</v>
      </c>
      <c r="D223">
        <f t="shared" si="3"/>
        <v>161</v>
      </c>
    </row>
    <row r="224" spans="3:4" x14ac:dyDescent="0.3">
      <c r="C224" s="52">
        <f>SUMIF(BTS_매출관리!C:C,B224,BTS_매출관리!I:I)</f>
        <v>0</v>
      </c>
      <c r="D224">
        <f t="shared" si="3"/>
        <v>161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0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1234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4330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4340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4345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4346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4347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4348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4350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4351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4352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4353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4355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4357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4358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4359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4360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4361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4362</v>
      </c>
    </row>
    <row r="1199" spans="1:4" x14ac:dyDescent="0.3">
      <c r="A1199">
        <v>1223</v>
      </c>
      <c r="B1199" s="13">
        <v>45979</v>
      </c>
      <c r="C1199" t="s">
        <v>4363</v>
      </c>
      <c r="D1199" t="s">
        <v>4364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4380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4381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4382</v>
      </c>
    </row>
    <row r="1203" spans="1:4" x14ac:dyDescent="0.3">
      <c r="A1203">
        <v>1227</v>
      </c>
      <c r="B1203" s="13">
        <v>45980</v>
      </c>
      <c r="C1203" t="s">
        <v>4368</v>
      </c>
      <c r="D1203" t="s">
        <v>4383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4384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4386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4396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4399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4400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4436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400000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4367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1300000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16858000.200000003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9183000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4367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200000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2300000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J39" t="s">
        <v>4318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550000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4367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4450000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1200000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4319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3355000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3100000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4365</v>
      </c>
      <c r="G129" t="s">
        <v>4366</v>
      </c>
      <c r="H129" s="194">
        <f>SUMIF(주문_리스트!C:C,거래처!B129,주문_리스트!K:K)+SUMIF(주문_리스트!C:C,거래처!B129,주문_리스트!L:L)</f>
        <v>0</v>
      </c>
      <c r="I129" s="52" t="s">
        <v>4367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1300000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880000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4367</v>
      </c>
    </row>
    <row r="202" spans="1:11" x14ac:dyDescent="0.3">
      <c r="A202" s="47">
        <v>202</v>
      </c>
      <c r="B202" t="s">
        <v>4369</v>
      </c>
      <c r="C202" t="s">
        <v>4370</v>
      </c>
      <c r="E202" t="s">
        <v>4371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262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-56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-120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-39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-39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-41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-52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-39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-54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-54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2743</v>
      </c>
      <c r="D85" s="288" t="s">
        <v>2730</v>
      </c>
      <c r="E85" s="288" t="s">
        <v>2743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-51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-49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-59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-120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-39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-15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-2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0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4438</v>
      </c>
      <c r="D258" s="288" t="s">
        <v>4439</v>
      </c>
      <c r="E258" s="288" t="s">
        <v>4438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2025-11-21T04:13:02Z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