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현재_통합_문서" defaultThemeVersion="202300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9B87C8B6-6EE3-419F-A1AB-96CC613864BD}" xr6:coauthVersionLast="47" xr6:coauthVersionMax="47" xr10:uidLastSave="{00000000-0000-0000-0000-000000000000}"/>
  <bookViews>
    <workbookView xWindow="-120" yWindow="-120" windowWidth="29040" windowHeight="15840" xr2:uid="{210B3E97-8D2B-4792-8265-145F4082E55E}"/>
  </bookViews>
  <sheets>
    <sheet name="거래명세서" sheetId="1" r:id="rId1"/>
  </sheets>
  <externalReferences>
    <externalReference r:id="rId2"/>
  </externalReference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4" i="1" l="1"/>
  <c r="T43" i="1"/>
  <c r="O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Q44" i="1" s="1"/>
  <c r="L21" i="1"/>
  <c r="T20" i="1"/>
  <c r="F21" i="1" s="1"/>
  <c r="F44" i="1" s="1"/>
  <c r="Q20" i="1"/>
  <c r="Q43" i="1" s="1"/>
  <c r="O20" i="1"/>
  <c r="J20" i="1"/>
  <c r="J43" i="1" s="1"/>
</calcChain>
</file>

<file path=xl/sharedStrings.xml><?xml version="1.0" encoding="utf-8"?>
<sst xmlns="http://schemas.openxmlformats.org/spreadsheetml/2006/main" count="77" uniqueCount="40">
  <si>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</si>
  <si>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</si>
  <si>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</si>
  <si>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농협 3520106511413</t>
    <phoneticPr fontId="2" type="noConversion"/>
  </si>
  <si>
    <t xml:space="preserve">  (공급하는자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</si>
  <si>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</si>
  <si>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</si>
  <si>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</si>
  <si>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대구오토(대구)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</si>
  <si>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</si>
  <si>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</si>
  <si>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</si>
  <si>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</si>
  <si>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</si>
  <si>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</si>
  <si>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</si>
  <si>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대구광역시 달서구 장기로65번길 7</t>
    <phoneticPr fontId="2" type="noConversion"/>
  </si>
  <si>
    <t>대구 달서구 용산로 28(본리동)</t>
    <phoneticPr fontId="2" type="noConversion"/>
  </si>
  <si>
    <t>전화</t>
    <phoneticPr fontId="2" type="noConversion"/>
  </si>
  <si>
    <t>010-3542-4069</t>
    <phoneticPr fontId="2" type="noConversion"/>
  </si>
  <si>
    <t>010-5168-3542</t>
    <phoneticPr fontId="2" type="noConversion"/>
  </si>
  <si>
    <t>배송</t>
    <phoneticPr fontId="2" type="noConversion"/>
  </si>
  <si>
    <t>대신(화물)</t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</si>
  <si>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</si>
  <si>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</si>
  <si>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</si>
  <si>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</si>
  <si>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</si>
  <si>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</si>
  <si>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0CK_TCU</t>
    <phoneticPr fontId="2" type="noConversion"/>
  </si>
  <si>
    <t>927156AA</t>
  </si>
  <si>
    <t>0CK_Filter</t>
    <phoneticPr fontId="2" type="noConversion"/>
  </si>
  <si>
    <t>0DN325421</t>
  </si>
  <si>
    <t>Note</t>
    <phoneticPr fontId="2" type="noConversion"/>
  </si>
  <si>
    <t>베이직 셋팅 2번만 하세요</t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</si>
  <si>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</si>
  <si>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</si>
  <si>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</si>
  <si>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</si>
  <si>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엠모터스(구미)_250624_110046.xlsx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</si>
</sst>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3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0</xdr:row>
      <xdr:rowOff>19050</xdr:rowOff>
    </xdr:from>
    <xdr:to>
      <xdr:col>17</xdr:col>
      <xdr:colOff>38101</xdr:colOff>
      <xdr:row>1</xdr:row>
      <xdr:rowOff>0</xdr:rowOff>
    </xdr:to>
    <xdr:sp macro="[1]!홈_이동" textlink="">
      <xdr:nvSpPr>
        <xdr:cNvPr id="2" name="직사각형 1">
          <a:extLst>
            <a:ext uri="{FF2B5EF4-FFF2-40B4-BE49-F238E27FC236}">
              <a16:creationId xmlns:a16="http://schemas.microsoft.com/office/drawing/2014/main" id="{48CD5954-698D-46FF-93B6-F6130B37C103}"/>
            </a:ext>
          </a:extLst>
        </xdr:cNvPr>
        <xdr:cNvSpPr/>
      </xdr:nvSpPr>
      <xdr:spPr>
        <a:xfrm>
          <a:off x="19051" y="19050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19051</xdr:colOff>
      <xdr:row>0</xdr:row>
      <xdr:rowOff>19050</xdr:rowOff>
    </xdr:from>
    <xdr:to>
      <xdr:col>17</xdr:col>
      <xdr:colOff>38101</xdr:colOff>
      <xdr:row>1</xdr:row>
      <xdr:rowOff>0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ACEF9705-8E00-49AC-ACE4-D28619F40FAB}"/>
            </a:ext>
          </a:extLst>
        </xdr:cNvPr>
        <xdr:cNvSpPr/>
      </xdr:nvSpPr>
      <xdr:spPr>
        <a:xfrm>
          <a:off x="19051" y="19050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CB2CBBE4-63E5-4065-976C-C6C16256C8A1}"/>
            </a:ext>
          </a:extLst>
        </xdr:cNvPr>
        <xdr:cNvSpPr/>
      </xdr:nvSpPr>
      <xdr:spPr>
        <a:xfrm>
          <a:off x="19051" y="4724400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ork\&#47588;&#52636;&#44288;&#47532;_250624.xlsm" TargetMode="External"/><Relationship Id="rId1" Type="http://schemas.openxmlformats.org/officeDocument/2006/relationships/externalLinkPath" Target="/work/&#47588;&#52636;&#44288;&#47532;_250624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ome"/>
      <sheetName val="경비처리"/>
      <sheetName val="거래명세서"/>
      <sheetName val="주문data"/>
      <sheetName val="주문"/>
      <sheetName val="Login"/>
      <sheetName val="주문_리스트"/>
      <sheetName val="BTS_매출관리"/>
      <sheetName val="FastGarage"/>
      <sheetName val="FastGarage_매출관리"/>
      <sheetName val="식비구분"/>
      <sheetName val="거래명세서_NEW"/>
      <sheetName val="Sheet1"/>
      <sheetName val="거래내역서"/>
      <sheetName val="거래처"/>
      <sheetName val="Sheet2"/>
      <sheetName val="temp"/>
      <sheetName val="매출"/>
      <sheetName val="제품"/>
      <sheetName val="재고"/>
      <sheetName val="Sheet3"/>
      <sheetName val="배송"/>
      <sheetName val="구분"/>
      <sheetName val="제품구분"/>
      <sheetName val="단위"/>
      <sheetName val="프로모션"/>
      <sheetName val="경동택배"/>
      <sheetName val="Sheet4"/>
      <sheetName val="로그인 기록"/>
      <sheetName val="재고관리"/>
      <sheetName val="Sheet6"/>
      <sheetName val="Sheet7"/>
      <sheetName val="업무일지"/>
    </sheetNames>
    <definedNames>
      <definedName name="홈_이동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9035F-DD10-4D61-AC61-B1BC1C83DE01}">
  <sheetPr codeName="shtOrder_print1"/>
  <dimension ref="A1:U44"/>
  <sheetViews>
    <sheetView tabSelected="1" zoomScaleNormal="100" workbookViewId="0">
      <selection activeCell="F16" sqref="F16:U19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45832</v>
      </c>
      <c r="U2" s="15"/>
    </row>
    <row r="3" spans="1:21" ht="24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0" t="s">
        <v>14</v>
      </c>
      <c r="U4" s="34"/>
    </row>
    <row r="5" spans="1:21" ht="15.7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4"/>
    </row>
    <row r="6" spans="1:21" ht="15.75" customHeight="1" x14ac:dyDescent="0.3">
      <c r="A6" s="35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6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4"/>
    </row>
    <row r="7" spans="1:21" ht="15.75" customHeight="1" x14ac:dyDescent="0.3">
      <c r="A7" s="37" t="s">
        <v>23</v>
      </c>
      <c r="B7" s="38"/>
      <c r="C7" s="38"/>
      <c r="D7" s="38"/>
      <c r="E7" s="39"/>
      <c r="F7" s="40" t="s">
        <v>24</v>
      </c>
      <c r="G7" s="38"/>
      <c r="H7" s="38"/>
      <c r="I7" s="39"/>
      <c r="J7" s="40" t="s">
        <v>25</v>
      </c>
      <c r="K7" s="38"/>
      <c r="L7" s="38"/>
      <c r="M7" s="38"/>
      <c r="N7" s="39"/>
      <c r="O7" s="38" t="s">
        <v>26</v>
      </c>
      <c r="P7" s="39"/>
      <c r="Q7" s="40" t="s">
        <v>27</v>
      </c>
      <c r="R7" s="38"/>
      <c r="S7" s="39"/>
      <c r="T7" s="40" t="s">
        <v>28</v>
      </c>
      <c r="U7" s="41"/>
    </row>
    <row r="8" spans="1:21" ht="15" customHeight="1" x14ac:dyDescent="0.3">
      <c r="A8" s="42" t="s">
        <v>29</v>
      </c>
      <c r="B8" s="43"/>
      <c r="C8" s="43"/>
      <c r="D8" s="43"/>
      <c r="E8" s="44"/>
      <c r="F8" s="45" t="s">
        <v>30</v>
      </c>
      <c r="G8" s="43"/>
      <c r="H8" s="43"/>
      <c r="I8" s="44"/>
      <c r="J8" s="46">
        <v>1500000</v>
      </c>
      <c r="K8" s="46"/>
      <c r="L8" s="46"/>
      <c r="M8" s="46"/>
      <c r="N8" s="46"/>
      <c r="O8" s="47">
        <v>1</v>
      </c>
      <c r="P8" s="47"/>
      <c r="Q8" s="48">
        <v>150000</v>
      </c>
      <c r="R8" s="49"/>
      <c r="S8" s="50"/>
      <c r="T8" s="51">
        <v>1650000</v>
      </c>
      <c r="U8" s="52"/>
    </row>
    <row r="9" spans="1:21" ht="15" customHeight="1" x14ac:dyDescent="0.3">
      <c r="A9" s="53" t="s">
        <v>31</v>
      </c>
      <c r="B9" s="54"/>
      <c r="C9" s="54"/>
      <c r="D9" s="54"/>
      <c r="E9" s="55"/>
      <c r="F9" s="56" t="s">
        <v>32</v>
      </c>
      <c r="G9" s="54"/>
      <c r="H9" s="54"/>
      <c r="I9" s="55"/>
      <c r="J9" s="57">
        <v>50000</v>
      </c>
      <c r="K9" s="57"/>
      <c r="L9" s="57"/>
      <c r="M9" s="57"/>
      <c r="N9" s="57"/>
      <c r="O9" s="58">
        <v>1</v>
      </c>
      <c r="P9" s="58"/>
      <c r="Q9" s="59">
        <v>5000</v>
      </c>
      <c r="R9" s="60"/>
      <c r="S9" s="61"/>
      <c r="T9" s="62">
        <v>55000</v>
      </c>
      <c r="U9" s="63"/>
    </row>
    <row r="10" spans="1:21" ht="15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7"/>
      <c r="K10" s="57"/>
      <c r="L10" s="57"/>
      <c r="M10" s="57"/>
      <c r="N10" s="57"/>
      <c r="O10" s="58"/>
      <c r="P10" s="58"/>
      <c r="Q10" s="59"/>
      <c r="R10" s="60"/>
      <c r="S10" s="61"/>
      <c r="T10" s="62"/>
      <c r="U10" s="63"/>
    </row>
    <row r="11" spans="1:21" ht="15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33</v>
      </c>
      <c r="B16" s="76"/>
      <c r="C16" s="76"/>
      <c r="D16" s="76"/>
      <c r="E16" s="77"/>
      <c r="F16" s="78" t="s">
        <v>34</v>
      </c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x14ac:dyDescent="0.3">
      <c r="A20" s="37" t="s">
        <v>35</v>
      </c>
      <c r="B20" s="38"/>
      <c r="C20" s="38"/>
      <c r="D20" s="38"/>
      <c r="E20" s="38"/>
      <c r="F20" s="93">
        <v>14556000.199999999</v>
      </c>
      <c r="G20" s="93"/>
      <c r="H20" s="93"/>
      <c r="I20" s="94"/>
      <c r="J20" s="95">
        <f>SUM(J8:N19)</f>
        <v>1550000</v>
      </c>
      <c r="K20" s="96"/>
      <c r="L20" s="96"/>
      <c r="M20" s="96"/>
      <c r="N20" s="97"/>
      <c r="O20" s="98">
        <f>SUM(O8:P19)</f>
        <v>2</v>
      </c>
      <c r="P20" s="98"/>
      <c r="Q20" s="99">
        <f>SUM(Q8:S19)</f>
        <v>155000</v>
      </c>
      <c r="R20" s="93"/>
      <c r="S20" s="94"/>
      <c r="T20" s="93">
        <f>SUM(T8:U15)</f>
        <v>1705000</v>
      </c>
      <c r="U20" s="100"/>
    </row>
    <row r="21" spans="1:21" ht="17.25" thickBot="1" x14ac:dyDescent="0.35">
      <c r="A21" s="101" t="s">
        <v>36</v>
      </c>
      <c r="B21" s="102"/>
      <c r="C21" s="102"/>
      <c r="D21" s="102"/>
      <c r="E21" s="102"/>
      <c r="F21" s="103">
        <f>F20+T20+Q20</f>
        <v>16416000.199999999</v>
      </c>
      <c r="G21" s="103"/>
      <c r="H21" s="103"/>
      <c r="I21" s="104"/>
      <c r="J21" s="105" t="s">
        <v>37</v>
      </c>
      <c r="K21" s="102"/>
      <c r="L21" s="106" t="str">
        <f>T4</f>
        <v>장효주</v>
      </c>
      <c r="M21" s="106"/>
      <c r="N21" s="106"/>
      <c r="O21" s="105" t="s">
        <v>38</v>
      </c>
      <c r="P21" s="102"/>
      <c r="Q21" s="106" t="str">
        <f>C3</f>
        <v>대구오토(대구)</v>
      </c>
      <c r="R21" s="106"/>
      <c r="S21" s="106"/>
      <c r="T21" s="106"/>
      <c r="U21" s="107"/>
    </row>
    <row r="22" spans="1:21" ht="9" customHeight="1" x14ac:dyDescent="0.3">
      <c r="A22" s="108" t="s">
        <v>39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11.25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5">
        <f>S1</f>
        <v>0</v>
      </c>
      <c r="T24" s="5"/>
      <c r="U24" s="6"/>
    </row>
    <row r="25" spans="1:21" x14ac:dyDescent="0.3">
      <c r="A25" s="7" t="s">
        <v>2</v>
      </c>
      <c r="B25" s="8"/>
      <c r="C25" s="9" t="str">
        <f>C2</f>
        <v>농협 3520106511413</v>
      </c>
      <c r="D25" s="10"/>
      <c r="E25" s="10"/>
      <c r="F25" s="10"/>
      <c r="G25" s="11"/>
      <c r="H25" s="9" t="s">
        <v>4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45832</v>
      </c>
      <c r="U25" s="15"/>
    </row>
    <row r="26" spans="1:21" ht="27" customHeight="1" x14ac:dyDescent="0.3">
      <c r="A26" s="16" t="s">
        <v>6</v>
      </c>
      <c r="B26" s="17" t="s">
        <v>7</v>
      </c>
      <c r="C26" s="18" t="str">
        <f>C3</f>
        <v>대구오토(대구)</v>
      </c>
      <c r="D26" s="19"/>
      <c r="E26" s="19"/>
      <c r="F26" s="19"/>
      <c r="G26" s="19"/>
      <c r="H26" s="19"/>
      <c r="I26" s="19"/>
      <c r="J26" s="20"/>
      <c r="K26" s="21" t="s">
        <v>9</v>
      </c>
      <c r="L26" s="17" t="s">
        <v>7</v>
      </c>
      <c r="M26" s="22" t="s">
        <v>10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26">
        <f>C4</f>
        <v>0</v>
      </c>
      <c r="D27" s="27"/>
      <c r="E27" s="27"/>
      <c r="F27" s="27"/>
      <c r="G27" s="27"/>
      <c r="H27" s="27"/>
      <c r="I27" s="27"/>
      <c r="J27" s="28"/>
      <c r="K27" s="29"/>
      <c r="L27" s="17" t="s">
        <v>11</v>
      </c>
      <c r="M27" s="30" t="s">
        <v>12</v>
      </c>
      <c r="N27" s="31"/>
      <c r="O27" s="31"/>
      <c r="P27" s="31"/>
      <c r="Q27" s="31"/>
      <c r="R27" s="32"/>
      <c r="S27" s="33" t="s">
        <v>13</v>
      </c>
      <c r="T27" s="30" t="s">
        <v>14</v>
      </c>
      <c r="U27" s="34"/>
    </row>
    <row r="28" spans="1:21" ht="15.75" customHeight="1" x14ac:dyDescent="0.3">
      <c r="A28" s="25"/>
      <c r="B28" s="33" t="s">
        <v>15</v>
      </c>
      <c r="C28" s="30" t="str">
        <f>C5</f>
        <v>대구광역시 달서구 장기로65번길 7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">
        <v>17</v>
      </c>
      <c r="N28" s="31"/>
      <c r="O28" s="31"/>
      <c r="P28" s="31"/>
      <c r="Q28" s="31"/>
      <c r="R28" s="31"/>
      <c r="S28" s="31"/>
      <c r="T28" s="31"/>
      <c r="U28" s="34"/>
    </row>
    <row r="29" spans="1:21" ht="15.75" customHeight="1" x14ac:dyDescent="0.3">
      <c r="A29" s="35"/>
      <c r="B29" s="33" t="s">
        <v>18</v>
      </c>
      <c r="C29" s="30" t="str">
        <f>C6</f>
        <v>010-3542-4069</v>
      </c>
      <c r="D29" s="31"/>
      <c r="E29" s="31"/>
      <c r="F29" s="31"/>
      <c r="G29" s="31"/>
      <c r="H29" s="31"/>
      <c r="I29" s="31"/>
      <c r="J29" s="32"/>
      <c r="K29" s="36"/>
      <c r="L29" s="33" t="s">
        <v>18</v>
      </c>
      <c r="M29" s="30" t="s">
        <v>20</v>
      </c>
      <c r="N29" s="31"/>
      <c r="O29" s="31"/>
      <c r="P29" s="31"/>
      <c r="Q29" s="31"/>
      <c r="R29" s="32"/>
      <c r="S29" s="33" t="s">
        <v>21</v>
      </c>
      <c r="T29" s="30" t="str">
        <f>T6</f>
        <v>대신(화물)</v>
      </c>
      <c r="U29" s="34"/>
    </row>
    <row r="30" spans="1:21" ht="15.75" customHeight="1" x14ac:dyDescent="0.3">
      <c r="A30" s="37" t="s">
        <v>23</v>
      </c>
      <c r="B30" s="38"/>
      <c r="C30" s="38"/>
      <c r="D30" s="38"/>
      <c r="E30" s="39"/>
      <c r="F30" s="40" t="s">
        <v>24</v>
      </c>
      <c r="G30" s="38"/>
      <c r="H30" s="38"/>
      <c r="I30" s="39"/>
      <c r="J30" s="40" t="s">
        <v>25</v>
      </c>
      <c r="K30" s="38"/>
      <c r="L30" s="38"/>
      <c r="M30" s="38"/>
      <c r="N30" s="39"/>
      <c r="O30" s="38" t="s">
        <v>26</v>
      </c>
      <c r="P30" s="39"/>
      <c r="Q30" s="40" t="s">
        <v>27</v>
      </c>
      <c r="R30" s="38"/>
      <c r="S30" s="39"/>
      <c r="T30" s="40" t="s">
        <v>28</v>
      </c>
      <c r="U30" s="41"/>
    </row>
    <row r="31" spans="1:21" ht="15" customHeight="1" x14ac:dyDescent="0.3">
      <c r="A31" s="110" t="str">
        <f>A8</f>
        <v>0CK_TCU</v>
      </c>
      <c r="B31" s="111"/>
      <c r="C31" s="111"/>
      <c r="D31" s="111"/>
      <c r="E31" s="111"/>
      <c r="F31" s="111" t="str">
        <f>F8</f>
        <v>927156AA</v>
      </c>
      <c r="G31" s="111"/>
      <c r="H31" s="111"/>
      <c r="I31" s="111"/>
      <c r="J31" s="112">
        <f>J8</f>
        <v>1500000</v>
      </c>
      <c r="K31" s="112"/>
      <c r="L31" s="112"/>
      <c r="M31" s="112"/>
      <c r="N31" s="112"/>
      <c r="O31" s="112">
        <f>O8</f>
        <v>1</v>
      </c>
      <c r="P31" s="112"/>
      <c r="Q31" s="113">
        <f>Q8</f>
        <v>150000</v>
      </c>
      <c r="R31" s="113"/>
      <c r="S31" s="113"/>
      <c r="T31" s="114">
        <f>T8</f>
        <v>1650000</v>
      </c>
      <c r="U31" s="115"/>
    </row>
    <row r="32" spans="1:21" ht="15" customHeight="1" x14ac:dyDescent="0.3">
      <c r="A32" s="116" t="str">
        <f t="shared" ref="A32:A38" si="0">A9</f>
        <v>0CK_Filter</v>
      </c>
      <c r="B32" s="117"/>
      <c r="C32" s="117"/>
      <c r="D32" s="117"/>
      <c r="E32" s="117"/>
      <c r="F32" s="117" t="str">
        <f t="shared" ref="F32:F38" si="1">F9</f>
        <v>0DN325421</v>
      </c>
      <c r="G32" s="117"/>
      <c r="H32" s="117"/>
      <c r="I32" s="117"/>
      <c r="J32" s="118">
        <f t="shared" ref="J32:J38" si="2">J9</f>
        <v>50000</v>
      </c>
      <c r="K32" s="118"/>
      <c r="L32" s="118"/>
      <c r="M32" s="118"/>
      <c r="N32" s="118"/>
      <c r="O32" s="118">
        <f t="shared" ref="O32:O38" si="3">O9</f>
        <v>1</v>
      </c>
      <c r="P32" s="118"/>
      <c r="Q32" s="119">
        <f t="shared" ref="Q32:Q38" si="4">Q9</f>
        <v>5000</v>
      </c>
      <c r="R32" s="119"/>
      <c r="S32" s="119"/>
      <c r="T32" s="120">
        <f t="shared" ref="T32:T38" si="5">T9</f>
        <v>55000</v>
      </c>
      <c r="U32" s="121"/>
    </row>
    <row r="33" spans="1:21" ht="15" customHeight="1" x14ac:dyDescent="0.3">
      <c r="A33" s="116">
        <f t="shared" si="0"/>
        <v>0</v>
      </c>
      <c r="B33" s="117"/>
      <c r="C33" s="117"/>
      <c r="D33" s="117"/>
      <c r="E33" s="117"/>
      <c r="F33" s="117">
        <f t="shared" si="1"/>
        <v>0</v>
      </c>
      <c r="G33" s="117"/>
      <c r="H33" s="117"/>
      <c r="I33" s="117"/>
      <c r="J33" s="118">
        <f t="shared" si="2"/>
        <v>0</v>
      </c>
      <c r="K33" s="118"/>
      <c r="L33" s="118"/>
      <c r="M33" s="118"/>
      <c r="N33" s="118"/>
      <c r="O33" s="118">
        <f t="shared" si="3"/>
        <v>0</v>
      </c>
      <c r="P33" s="118"/>
      <c r="Q33" s="119">
        <f t="shared" si="4"/>
        <v>0</v>
      </c>
      <c r="R33" s="119"/>
      <c r="S33" s="119"/>
      <c r="T33" s="120">
        <f t="shared" si="5"/>
        <v>0</v>
      </c>
      <c r="U33" s="121"/>
    </row>
    <row r="34" spans="1:21" ht="15" customHeight="1" x14ac:dyDescent="0.3">
      <c r="A34" s="116">
        <f t="shared" si="0"/>
        <v>0</v>
      </c>
      <c r="B34" s="117"/>
      <c r="C34" s="117"/>
      <c r="D34" s="117"/>
      <c r="E34" s="117"/>
      <c r="F34" s="117">
        <f t="shared" si="1"/>
        <v>0</v>
      </c>
      <c r="G34" s="117"/>
      <c r="H34" s="117"/>
      <c r="I34" s="117"/>
      <c r="J34" s="118">
        <f t="shared" si="2"/>
        <v>0</v>
      </c>
      <c r="K34" s="118"/>
      <c r="L34" s="118"/>
      <c r="M34" s="118"/>
      <c r="N34" s="118"/>
      <c r="O34" s="118">
        <f t="shared" si="3"/>
        <v>0</v>
      </c>
      <c r="P34" s="118"/>
      <c r="Q34" s="119">
        <f t="shared" si="4"/>
        <v>0</v>
      </c>
      <c r="R34" s="119"/>
      <c r="S34" s="119"/>
      <c r="T34" s="120">
        <f t="shared" si="5"/>
        <v>0</v>
      </c>
      <c r="U34" s="121"/>
    </row>
    <row r="35" spans="1:21" ht="15" customHeight="1" x14ac:dyDescent="0.3">
      <c r="A35" s="116">
        <f t="shared" si="0"/>
        <v>0</v>
      </c>
      <c r="B35" s="117"/>
      <c r="C35" s="117"/>
      <c r="D35" s="117"/>
      <c r="E35" s="117"/>
      <c r="F35" s="117">
        <f t="shared" si="1"/>
        <v>0</v>
      </c>
      <c r="G35" s="117"/>
      <c r="H35" s="117"/>
      <c r="I35" s="117"/>
      <c r="J35" s="118">
        <f t="shared" si="2"/>
        <v>0</v>
      </c>
      <c r="K35" s="118"/>
      <c r="L35" s="118"/>
      <c r="M35" s="118"/>
      <c r="N35" s="118"/>
      <c r="O35" s="118">
        <f t="shared" si="3"/>
        <v>0</v>
      </c>
      <c r="P35" s="118"/>
      <c r="Q35" s="119">
        <f t="shared" si="4"/>
        <v>0</v>
      </c>
      <c r="R35" s="119"/>
      <c r="S35" s="119"/>
      <c r="T35" s="120">
        <f t="shared" si="5"/>
        <v>0</v>
      </c>
      <c r="U35" s="121"/>
    </row>
    <row r="36" spans="1:21" ht="15" customHeight="1" x14ac:dyDescent="0.3">
      <c r="A36" s="116">
        <f t="shared" si="0"/>
        <v>0</v>
      </c>
      <c r="B36" s="117"/>
      <c r="C36" s="117"/>
      <c r="D36" s="117"/>
      <c r="E36" s="117"/>
      <c r="F36" s="117">
        <f t="shared" si="1"/>
        <v>0</v>
      </c>
      <c r="G36" s="117"/>
      <c r="H36" s="117"/>
      <c r="I36" s="117"/>
      <c r="J36" s="118">
        <f t="shared" si="2"/>
        <v>0</v>
      </c>
      <c r="K36" s="118"/>
      <c r="L36" s="118"/>
      <c r="M36" s="118"/>
      <c r="N36" s="118"/>
      <c r="O36" s="118">
        <f t="shared" si="3"/>
        <v>0</v>
      </c>
      <c r="P36" s="118"/>
      <c r="Q36" s="119">
        <f t="shared" si="4"/>
        <v>0</v>
      </c>
      <c r="R36" s="119"/>
      <c r="S36" s="119"/>
      <c r="T36" s="120">
        <f t="shared" si="5"/>
        <v>0</v>
      </c>
      <c r="U36" s="121"/>
    </row>
    <row r="37" spans="1:21" ht="15" customHeight="1" x14ac:dyDescent="0.3">
      <c r="A37" s="116">
        <f t="shared" si="0"/>
        <v>0</v>
      </c>
      <c r="B37" s="117"/>
      <c r="C37" s="117"/>
      <c r="D37" s="117"/>
      <c r="E37" s="117"/>
      <c r="F37" s="117">
        <f t="shared" si="1"/>
        <v>0</v>
      </c>
      <c r="G37" s="117"/>
      <c r="H37" s="117"/>
      <c r="I37" s="117"/>
      <c r="J37" s="118">
        <f t="shared" si="2"/>
        <v>0</v>
      </c>
      <c r="K37" s="118"/>
      <c r="L37" s="118"/>
      <c r="M37" s="118"/>
      <c r="N37" s="118"/>
      <c r="O37" s="118">
        <f t="shared" si="3"/>
        <v>0</v>
      </c>
      <c r="P37" s="118"/>
      <c r="Q37" s="119">
        <f t="shared" si="4"/>
        <v>0</v>
      </c>
      <c r="R37" s="119"/>
      <c r="S37" s="119"/>
      <c r="T37" s="120">
        <f t="shared" si="5"/>
        <v>0</v>
      </c>
      <c r="U37" s="121"/>
    </row>
    <row r="38" spans="1:21" ht="15" customHeight="1" thickBot="1" x14ac:dyDescent="0.35">
      <c r="A38" s="122">
        <f t="shared" si="0"/>
        <v>0</v>
      </c>
      <c r="B38" s="123"/>
      <c r="C38" s="123"/>
      <c r="D38" s="123"/>
      <c r="E38" s="123"/>
      <c r="F38" s="123">
        <f t="shared" si="1"/>
        <v>0</v>
      </c>
      <c r="G38" s="123"/>
      <c r="H38" s="123"/>
      <c r="I38" s="123"/>
      <c r="J38" s="124">
        <f t="shared" si="2"/>
        <v>0</v>
      </c>
      <c r="K38" s="124"/>
      <c r="L38" s="124"/>
      <c r="M38" s="124"/>
      <c r="N38" s="124"/>
      <c r="O38" s="124">
        <f t="shared" si="3"/>
        <v>0</v>
      </c>
      <c r="P38" s="124"/>
      <c r="Q38" s="125">
        <f t="shared" si="4"/>
        <v>0</v>
      </c>
      <c r="R38" s="125"/>
      <c r="S38" s="125"/>
      <c r="T38" s="126">
        <f t="shared" si="5"/>
        <v>0</v>
      </c>
      <c r="U38" s="127"/>
    </row>
    <row r="39" spans="1:21" ht="15" customHeight="1" thickTop="1" x14ac:dyDescent="0.3">
      <c r="A39" s="75" t="s">
        <v>33</v>
      </c>
      <c r="B39" s="76"/>
      <c r="C39" s="76"/>
      <c r="D39" s="76"/>
      <c r="E39" s="77"/>
      <c r="F39" s="78" t="str">
        <f>F16</f>
        <v>베이직 셋팅 2번만 하세요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x14ac:dyDescent="0.3">
      <c r="A43" s="37" t="s">
        <v>35</v>
      </c>
      <c r="B43" s="38"/>
      <c r="C43" s="38"/>
      <c r="D43" s="38"/>
      <c r="E43" s="38"/>
      <c r="F43" s="93">
        <f>F20</f>
        <v>14556000.199999999</v>
      </c>
      <c r="G43" s="93"/>
      <c r="H43" s="93"/>
      <c r="I43" s="94"/>
      <c r="J43" s="95">
        <f>J20</f>
        <v>1550000</v>
      </c>
      <c r="K43" s="96"/>
      <c r="L43" s="96"/>
      <c r="M43" s="96"/>
      <c r="N43" s="97"/>
      <c r="O43" s="98">
        <f>O20</f>
        <v>2</v>
      </c>
      <c r="P43" s="98"/>
      <c r="Q43" s="99">
        <f>Q20</f>
        <v>155000</v>
      </c>
      <c r="R43" s="93"/>
      <c r="S43" s="93"/>
      <c r="T43" s="93">
        <f>T20</f>
        <v>1705000</v>
      </c>
      <c r="U43" s="100"/>
    </row>
    <row r="44" spans="1:21" ht="17.25" thickBot="1" x14ac:dyDescent="0.35">
      <c r="A44" s="101" t="s">
        <v>36</v>
      </c>
      <c r="B44" s="102"/>
      <c r="C44" s="102"/>
      <c r="D44" s="102"/>
      <c r="E44" s="102"/>
      <c r="F44" s="103">
        <f>F21</f>
        <v>16416000.199999999</v>
      </c>
      <c r="G44" s="103"/>
      <c r="H44" s="103"/>
      <c r="I44" s="104"/>
      <c r="J44" s="105" t="s">
        <v>37</v>
      </c>
      <c r="K44" s="102"/>
      <c r="L44" s="128" t="str">
        <f>T27</f>
        <v>장효주</v>
      </c>
      <c r="M44" s="128"/>
      <c r="N44" s="128"/>
      <c r="O44" s="105" t="s">
        <v>38</v>
      </c>
      <c r="P44" s="129"/>
      <c r="Q44" s="130" t="str">
        <f>Q21</f>
        <v>대구오토(대구)</v>
      </c>
      <c r="R44" s="131"/>
      <c r="S44" s="131"/>
      <c r="T44" s="131"/>
      <c r="U44" s="132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5" right="0.25" top="0.75" bottom="0.75" header="0.3" footer="0.3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2025-06-24T06:15:31Z</dcterms:created>
  <dcterms:modified xsi:type="dcterms:W3CDTF">2025-06-24T06:15:32Z</dcterms:modified>
</cp:coreProperties>
</file>