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5B65DD8-4817-44B6-8EF6-21E2E4A1223D}" xr6:coauthVersionLast="47" xr6:coauthVersionMax="47" xr10:uidLastSave="{00000000-0000-0000-0000-000000000000}"/>
  <bookViews>
    <workbookView xWindow="-120" yWindow="-120" windowWidth="29040" windowHeight="15840" xr2:uid="{E3327B67-8957-4C20-AE19-D223FC8C4873}"/>
  </bookViews>
  <sheets>
    <sheet name="주문" sheetId="1" r:id="rId1"/>
  </sheets>
  <externalReferences>
    <externalReference r:id="rId2"/>
  </externalReferences>
  <definedNames>
    <definedName name="_xlnm._FilterDatabase" localSheetId="0" hidden="1">주문!$A$15:$K$25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E12" i="1"/>
  <c r="K4" i="1"/>
  <c r="K6" i="1" s="1"/>
</calcChain>
</file>

<file path=xl/sharedStrings.xml><?xml version="1.0" encoding="utf-8"?>
<sst xmlns="http://schemas.openxmlformats.org/spreadsheetml/2006/main" count="38" uniqueCount="28">
  <si>
    <t>거래처</t>
    <phoneticPr fontId="3" type="noConversion"/>
  </si>
  <si>
    <t>주문제품</t>
    <phoneticPr fontId="3" type="noConversion"/>
  </si>
  <si>
    <t>총주문가격</t>
    <phoneticPr fontId="3" type="noConversion"/>
  </si>
  <si>
    <t>일자</t>
    <phoneticPr fontId="3" type="noConversion"/>
  </si>
  <si>
    <t>제품코드</t>
    <phoneticPr fontId="3" type="noConversion"/>
  </si>
  <si>
    <t>이전 미수금</t>
    <phoneticPr fontId="3" type="noConversion"/>
  </si>
  <si>
    <t>미르오토</t>
    <phoneticPr fontId="3" type="noConversion"/>
  </si>
  <si>
    <t>제품명</t>
    <phoneticPr fontId="3" type="noConversion"/>
  </si>
  <si>
    <t>O2E_AL</t>
    <phoneticPr fontId="3" type="noConversion"/>
  </si>
  <si>
    <t>주문+이전미수금</t>
    <phoneticPr fontId="3" type="noConversion"/>
  </si>
  <si>
    <t>사업자 번호</t>
    <phoneticPr fontId="3" type="noConversion"/>
  </si>
  <si>
    <t>177-01-03420</t>
  </si>
  <si>
    <t>PartNo</t>
    <phoneticPr fontId="3" type="noConversion"/>
  </si>
  <si>
    <t>주소</t>
    <phoneticPr fontId="3" type="noConversion"/>
  </si>
  <si>
    <t>대구 서구 가르뱅이로10길 3-5</t>
    <phoneticPr fontId="3" type="noConversion"/>
  </si>
  <si>
    <t>단가</t>
    <phoneticPr fontId="3" type="noConversion"/>
  </si>
  <si>
    <t>연락처</t>
    <phoneticPr fontId="3" type="noConversion"/>
  </si>
  <si>
    <t>010-6859-2065</t>
    <phoneticPr fontId="3" type="noConversion"/>
  </si>
  <si>
    <t>수량</t>
    <phoneticPr fontId="3" type="noConversion"/>
  </si>
  <si>
    <t>배송</t>
    <phoneticPr fontId="3" type="noConversion"/>
  </si>
  <si>
    <t>대구</t>
    <phoneticPr fontId="3" type="noConversion"/>
  </si>
  <si>
    <t>결재금액</t>
    <phoneticPr fontId="3" type="noConversion"/>
  </si>
  <si>
    <t>부가세 선택</t>
    <phoneticPr fontId="3" type="noConversion"/>
  </si>
  <si>
    <t>공급가액</t>
    <phoneticPr fontId="3" type="noConversion"/>
  </si>
  <si>
    <t>비고</t>
    <phoneticPr fontId="3" type="noConversion"/>
  </si>
  <si>
    <t>ID</t>
    <phoneticPr fontId="3" type="noConversion"/>
  </si>
  <si>
    <t>부가세</t>
    <phoneticPr fontId="3" type="noConversion"/>
  </si>
  <si>
    <t>Total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</si>
</sst>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76" formatCode="#,##0;\-#,##0;\-;@"/>
    <numFmt numFmtId="177" formatCode="_-@"/>
    <numFmt numFmtId="178" formatCode="_-#,##0_-;_-@_-"/>
    <numFmt numFmtId="179" formatCode="&quot;₩&quot;#,##0"/>
    <numFmt numFmtId="180" formatCode="&quot;₩&quot;\ #,##0"/>
    <numFmt numFmtId="181" formatCode="#,##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b/>
      <sz val="9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shrinkToFit="1"/>
    </xf>
    <xf numFmtId="176" fontId="5" fillId="0" borderId="0" xfId="0" applyNumberFormat="1" applyFont="1" applyAlignment="1">
      <alignment horizontal="center" vertical="center" shrinkToFi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indent="1"/>
    </xf>
    <xf numFmtId="177" fontId="2" fillId="2" borderId="1" xfId="0" applyNumberFormat="1" applyFont="1" applyFill="1" applyBorder="1" applyAlignment="1">
      <alignment horizontal="left" vertical="center"/>
    </xf>
    <xf numFmtId="177" fontId="2" fillId="2" borderId="2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3" fontId="5" fillId="0" borderId="3" xfId="0" applyNumberFormat="1" applyFont="1" applyBorder="1" applyAlignment="1">
      <alignment vertical="center" shrinkToFit="1"/>
    </xf>
    <xf numFmtId="178" fontId="4" fillId="0" borderId="3" xfId="0" applyNumberFormat="1" applyFont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1" fontId="4" fillId="3" borderId="3" xfId="0" applyNumberFormat="1" applyFont="1" applyFill="1" applyBorder="1" applyAlignment="1">
      <alignment horizontal="center" vertical="center"/>
    </xf>
    <xf numFmtId="179" fontId="5" fillId="0" borderId="3" xfId="0" applyNumberFormat="1" applyFont="1" applyBorder="1" applyAlignment="1">
      <alignment vertical="center" shrinkToFit="1"/>
    </xf>
    <xf numFmtId="14" fontId="4" fillId="3" borderId="3" xfId="0" applyNumberFormat="1" applyFont="1" applyFill="1" applyBorder="1">
      <alignment vertical="center"/>
    </xf>
    <xf numFmtId="180" fontId="5" fillId="0" borderId="3" xfId="0" applyNumberFormat="1" applyFont="1" applyBorder="1" applyAlignment="1">
      <alignment vertical="center" shrinkToFit="1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41" fontId="4" fillId="3" borderId="3" xfId="1" applyFont="1" applyFill="1" applyBorder="1" applyAlignment="1">
      <alignment horizontal="center" vertical="center"/>
    </xf>
    <xf numFmtId="14" fontId="6" fillId="0" borderId="0" xfId="0" applyNumberFormat="1" applyFont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14" fontId="5" fillId="0" borderId="3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41" fontId="5" fillId="0" borderId="3" xfId="1" applyFont="1" applyBorder="1" applyAlignment="1">
      <alignment vertical="center" shrinkToFit="1"/>
    </xf>
    <xf numFmtId="41" fontId="5" fillId="0" borderId="3" xfId="1" applyFont="1" applyBorder="1" applyAlignment="1">
      <alignment horizontal="center" vertical="center" shrinkToFit="1"/>
    </xf>
    <xf numFmtId="1" fontId="5" fillId="0" borderId="3" xfId="1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vertical="center" shrinkToFit="1"/>
    </xf>
    <xf numFmtId="181" fontId="5" fillId="0" borderId="3" xfId="1" applyNumberFormat="1" applyFont="1" applyBorder="1" applyAlignment="1">
      <alignment vertical="center" shrinkToFit="1"/>
    </xf>
    <xf numFmtId="1" fontId="5" fillId="0" borderId="3" xfId="1" applyNumberFormat="1" applyFont="1" applyBorder="1" applyAlignment="1">
      <alignment vertical="center" shrinkToFit="1"/>
    </xf>
    <xf numFmtId="14" fontId="5" fillId="0" borderId="1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76" fontId="5" fillId="0" borderId="3" xfId="0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16565</xdr:rowOff>
    </xdr:from>
    <xdr:to>
      <xdr:col>28</xdr:col>
      <xdr:colOff>470647</xdr:colOff>
      <xdr:row>1</xdr:row>
      <xdr:rowOff>236830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FAF1444-E4F3-4EA2-B5A1-92215CA1E226}"/>
            </a:ext>
          </a:extLst>
        </xdr:cNvPr>
        <xdr:cNvSpPr/>
      </xdr:nvSpPr>
      <xdr:spPr>
        <a:xfrm>
          <a:off x="0" y="16565"/>
          <a:ext cx="26492947" cy="448865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2</xdr:col>
      <xdr:colOff>436629</xdr:colOff>
      <xdr:row>2</xdr:row>
      <xdr:rowOff>54994</xdr:rowOff>
    </xdr:from>
    <xdr:to>
      <xdr:col>2</xdr:col>
      <xdr:colOff>1393903</xdr:colOff>
      <xdr:row>2</xdr:row>
      <xdr:rowOff>321966</xdr:rowOff>
    </xdr:to>
    <xdr:grpSp>
      <xdr:nvGrpSpPr>
        <xdr:cNvPr id="3" name="Group 37">
          <a:extLst>
            <a:ext uri="{FF2B5EF4-FFF2-40B4-BE49-F238E27FC236}">
              <a16:creationId xmlns:a16="http://schemas.microsoft.com/office/drawing/2014/main" id="{60E61F31-2A7F-4E0C-9775-9734CDD8BA7C}"/>
            </a:ext>
          </a:extLst>
        </xdr:cNvPr>
        <xdr:cNvGrpSpPr/>
      </xdr:nvGrpSpPr>
      <xdr:grpSpPr>
        <a:xfrm>
          <a:off x="1612759" y="609929"/>
          <a:ext cx="957274" cy="266972"/>
          <a:chOff x="274468" y="503963"/>
          <a:chExt cx="942891" cy="291737"/>
        </a:xfrm>
      </xdr:grpSpPr>
      <xdr:sp macro="[1]!OpenfrmCustomer" textlink="">
        <xdr:nvSpPr>
          <xdr:cNvPr id="4" name="Rectangle 19">
            <a:extLst>
              <a:ext uri="{FF2B5EF4-FFF2-40B4-BE49-F238E27FC236}">
                <a16:creationId xmlns:a16="http://schemas.microsoft.com/office/drawing/2014/main" id="{C36F2841-9553-4CC1-7E08-52E2F567BF28}"/>
              </a:ext>
            </a:extLst>
          </xdr:cNvPr>
          <xdr:cNvSpPr/>
        </xdr:nvSpPr>
        <xdr:spPr>
          <a:xfrm>
            <a:off x="274468" y="506140"/>
            <a:ext cx="629008" cy="287383"/>
          </a:xfrm>
          <a:prstGeom prst="rect">
            <a:avLst/>
          </a:prstGeom>
          <a:solidFill>
            <a:schemeClr val="bg1"/>
          </a:solidFill>
          <a:ln w="6350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ko-KR" altLang="en-US" sz="800" b="1">
                <a:solidFill>
                  <a:schemeClr val="tx1">
                    <a:lumMod val="85000"/>
                    <a:lumOff val="15000"/>
                  </a:schemeClr>
                </a:solidFill>
              </a:rPr>
              <a:t>거래처관리</a:t>
            </a:r>
          </a:p>
        </xdr:txBody>
      </xdr:sp>
      <xdr:grpSp>
        <xdr:nvGrpSpPr>
          <xdr:cNvPr id="5" name="Group 36">
            <a:extLst>
              <a:ext uri="{FF2B5EF4-FFF2-40B4-BE49-F238E27FC236}">
                <a16:creationId xmlns:a16="http://schemas.microsoft.com/office/drawing/2014/main" id="{2418C991-341E-34DD-5C9C-289F70EE3469}"/>
              </a:ext>
            </a:extLst>
          </xdr:cNvPr>
          <xdr:cNvGrpSpPr/>
        </xdr:nvGrpSpPr>
        <xdr:grpSpPr>
          <a:xfrm>
            <a:off x="909271" y="503963"/>
            <a:ext cx="308088" cy="291737"/>
            <a:chOff x="1009716" y="503963"/>
            <a:chExt cx="308088" cy="291737"/>
          </a:xfrm>
        </xdr:grpSpPr>
        <xdr:sp macro="[1]!OpenfrmCustomer" textlink="">
          <xdr:nvSpPr>
            <xdr:cNvPr id="6" name="Rectangle 20">
              <a:extLst>
                <a:ext uri="{FF2B5EF4-FFF2-40B4-BE49-F238E27FC236}">
                  <a16:creationId xmlns:a16="http://schemas.microsoft.com/office/drawing/2014/main" id="{116C8542-4D7A-6227-B7F3-A969484E5060}"/>
                </a:ext>
              </a:extLst>
            </xdr:cNvPr>
            <xdr:cNvSpPr/>
          </xdr:nvSpPr>
          <xdr:spPr>
            <a:xfrm>
              <a:off x="1009716" y="506140"/>
              <a:ext cx="308088" cy="287383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  <xdr:pic macro="[1]!OpenfrmCustomer">
          <xdr:nvPicPr>
            <xdr:cNvPr id="7" name="Graphic 22" descr="User">
              <a:extLst>
                <a:ext uri="{FF2B5EF4-FFF2-40B4-BE49-F238E27FC236}">
                  <a16:creationId xmlns:a16="http://schemas.microsoft.com/office/drawing/2014/main" id="{EEBD16BE-4401-4CF8-5A10-E5FBAE2766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2"/>
                </a:ext>
              </a:extLst>
            </a:blip>
            <a:stretch>
              <a:fillRect/>
            </a:stretch>
          </xdr:blipFill>
          <xdr:spPr>
            <a:xfrm>
              <a:off x="1018425" y="503963"/>
              <a:ext cx="290671" cy="291737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15725</xdr:colOff>
      <xdr:row>2</xdr:row>
      <xdr:rowOff>49133</xdr:rowOff>
    </xdr:from>
    <xdr:to>
      <xdr:col>2</xdr:col>
      <xdr:colOff>17739</xdr:colOff>
      <xdr:row>2</xdr:row>
      <xdr:rowOff>339143</xdr:rowOff>
    </xdr:to>
    <xdr:grpSp>
      <xdr:nvGrpSpPr>
        <xdr:cNvPr id="8" name="Group 3">
          <a:extLst>
            <a:ext uri="{FF2B5EF4-FFF2-40B4-BE49-F238E27FC236}">
              <a16:creationId xmlns:a16="http://schemas.microsoft.com/office/drawing/2014/main" id="{61EB951D-FC3B-42CD-AA6F-E04A2A04499A}"/>
            </a:ext>
          </a:extLst>
        </xdr:cNvPr>
        <xdr:cNvGrpSpPr/>
      </xdr:nvGrpSpPr>
      <xdr:grpSpPr>
        <a:xfrm>
          <a:off x="264203" y="604068"/>
          <a:ext cx="929666" cy="290010"/>
          <a:chOff x="263734" y="509208"/>
          <a:chExt cx="925760" cy="290010"/>
        </a:xfrm>
      </xdr:grpSpPr>
      <xdr:grpSp>
        <xdr:nvGrpSpPr>
          <xdr:cNvPr id="9" name="Group 98">
            <a:extLst>
              <a:ext uri="{FF2B5EF4-FFF2-40B4-BE49-F238E27FC236}">
                <a16:creationId xmlns:a16="http://schemas.microsoft.com/office/drawing/2014/main" id="{0AC10351-6C21-10A3-6937-4B2E9574A775}"/>
              </a:ext>
            </a:extLst>
          </xdr:cNvPr>
          <xdr:cNvGrpSpPr/>
        </xdr:nvGrpSpPr>
        <xdr:grpSpPr>
          <a:xfrm>
            <a:off x="263734" y="509208"/>
            <a:ext cx="925760" cy="290010"/>
            <a:chOff x="1896634" y="510050"/>
            <a:chExt cx="921367" cy="290010"/>
          </a:xfrm>
        </xdr:grpSpPr>
        <xdr:sp macro="[1]!OpenfrmProduct" textlink="">
          <xdr:nvSpPr>
            <xdr:cNvPr id="11" name="Rectangle 93">
              <a:extLst>
                <a:ext uri="{FF2B5EF4-FFF2-40B4-BE49-F238E27FC236}">
                  <a16:creationId xmlns:a16="http://schemas.microsoft.com/office/drawing/2014/main" id="{6FC87F59-538B-467D-C2CD-CFEF3C56412A}"/>
                </a:ext>
              </a:extLst>
            </xdr:cNvPr>
            <xdr:cNvSpPr/>
          </xdr:nvSpPr>
          <xdr:spPr>
            <a:xfrm>
              <a:off x="1896634" y="510067"/>
              <a:ext cx="627093" cy="289978"/>
            </a:xfrm>
            <a:prstGeom prst="rect">
              <a:avLst/>
            </a:prstGeom>
            <a:solidFill>
              <a:schemeClr val="bg1"/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ko-KR" altLang="en-US" sz="900" b="1">
                  <a:solidFill>
                    <a:schemeClr val="tx1">
                      <a:lumMod val="85000"/>
                      <a:lumOff val="15000"/>
                    </a:schemeClr>
                  </a:solidFill>
                </a:rPr>
                <a:t>제품관리</a:t>
              </a:r>
            </a:p>
          </xdr:txBody>
        </xdr:sp>
        <xdr:sp macro="[1]!OpenfrmProduct" textlink="">
          <xdr:nvSpPr>
            <xdr:cNvPr id="12" name="Rectangle 94">
              <a:extLst>
                <a:ext uri="{FF2B5EF4-FFF2-40B4-BE49-F238E27FC236}">
                  <a16:creationId xmlns:a16="http://schemas.microsoft.com/office/drawing/2014/main" id="{0283B0C2-4677-8E97-38F6-4DAE7FCE1ACB}"/>
                </a:ext>
              </a:extLst>
            </xdr:cNvPr>
            <xdr:cNvSpPr/>
          </xdr:nvSpPr>
          <xdr:spPr>
            <a:xfrm>
              <a:off x="2510516" y="510050"/>
              <a:ext cx="307485" cy="290010"/>
            </a:xfrm>
            <a:prstGeom prst="rect">
              <a:avLst/>
            </a:prstGeom>
            <a:solidFill>
              <a:schemeClr val="tx1">
                <a:lumMod val="65000"/>
                <a:lumOff val="35000"/>
              </a:schemeClr>
            </a:solidFill>
            <a:ln w="6350">
              <a:solidFill>
                <a:schemeClr val="tx1">
                  <a:lumMod val="65000"/>
                  <a:lumOff val="3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endParaRPr lang="ko-KR" altLang="en-US" sz="900"/>
            </a:p>
          </xdr:txBody>
        </xdr:sp>
      </xdr:grpSp>
      <xdr:pic macro="[1]!OpenfrmProduct">
        <xdr:nvPicPr>
          <xdr:cNvPr id="10" name="Graphic 2" descr="Inventory with solid fill">
            <a:extLst>
              <a:ext uri="{FF2B5EF4-FFF2-40B4-BE49-F238E27FC236}">
                <a16:creationId xmlns:a16="http://schemas.microsoft.com/office/drawing/2014/main" id="{B484F4EB-CE3E-A01C-2551-A4D659B7B0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901931" y="519195"/>
            <a:ext cx="273418" cy="273418"/>
          </a:xfrm>
          <a:prstGeom prst="rect">
            <a:avLst/>
          </a:prstGeom>
        </xdr:spPr>
      </xdr:pic>
    </xdr:grpSp>
    <xdr:clientData/>
  </xdr:twoCellAnchor>
  <xdr:twoCellAnchor editAs="absolute">
    <xdr:from>
      <xdr:col>1</xdr:col>
      <xdr:colOff>706525</xdr:colOff>
      <xdr:row>5</xdr:row>
      <xdr:rowOff>22373</xdr:rowOff>
    </xdr:from>
    <xdr:to>
      <xdr:col>1</xdr:col>
      <xdr:colOff>896784</xdr:colOff>
      <xdr:row>5</xdr:row>
      <xdr:rowOff>205937</xdr:rowOff>
    </xdr:to>
    <xdr:grpSp>
      <xdr:nvGrpSpPr>
        <xdr:cNvPr id="13" name="Group 21">
          <a:extLst>
            <a:ext uri="{FF2B5EF4-FFF2-40B4-BE49-F238E27FC236}">
              <a16:creationId xmlns:a16="http://schemas.microsoft.com/office/drawing/2014/main" id="{CBB3C571-150A-48E3-92F6-2485D5587986}"/>
            </a:ext>
          </a:extLst>
        </xdr:cNvPr>
        <xdr:cNvGrpSpPr/>
      </xdr:nvGrpSpPr>
      <xdr:grpSpPr>
        <a:xfrm>
          <a:off x="955003" y="1422134"/>
          <a:ext cx="190259" cy="183564"/>
          <a:chOff x="1584047" y="912421"/>
          <a:chExt cx="167563" cy="169966"/>
        </a:xfrm>
      </xdr:grpSpPr>
      <xdr:sp macro="[1]!OpenfrmCustomerSelect" textlink="">
        <xdr:nvSpPr>
          <xdr:cNvPr id="14" name="직사각형 1">
            <a:extLst>
              <a:ext uri="{FF2B5EF4-FFF2-40B4-BE49-F238E27FC236}">
                <a16:creationId xmlns:a16="http://schemas.microsoft.com/office/drawing/2014/main" id="{2B83EF64-A94A-4E04-4CDB-F13995AD402E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CustomerSelect">
        <xdr:nvPicPr>
          <xdr:cNvPr id="15" name="Graphic 24" descr="Magnifying glass">
            <a:extLst>
              <a:ext uri="{FF2B5EF4-FFF2-40B4-BE49-F238E27FC236}">
                <a16:creationId xmlns:a16="http://schemas.microsoft.com/office/drawing/2014/main" id="{113F6F24-5F73-3B9C-A8CB-11FDB43334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2144246</xdr:colOff>
      <xdr:row>5</xdr:row>
      <xdr:rowOff>14091</xdr:rowOff>
    </xdr:from>
    <xdr:to>
      <xdr:col>2</xdr:col>
      <xdr:colOff>2334505</xdr:colOff>
      <xdr:row>5</xdr:row>
      <xdr:rowOff>197655</xdr:rowOff>
    </xdr:to>
    <xdr:grpSp>
      <xdr:nvGrpSpPr>
        <xdr:cNvPr id="16" name="Group 25">
          <a:extLst>
            <a:ext uri="{FF2B5EF4-FFF2-40B4-BE49-F238E27FC236}">
              <a16:creationId xmlns:a16="http://schemas.microsoft.com/office/drawing/2014/main" id="{1EEC0F61-B3D0-4385-AEC1-7EC2A018A275}"/>
            </a:ext>
          </a:extLst>
        </xdr:cNvPr>
        <xdr:cNvGrpSpPr/>
      </xdr:nvGrpSpPr>
      <xdr:grpSpPr>
        <a:xfrm>
          <a:off x="3320376" y="1413852"/>
          <a:ext cx="190259" cy="183564"/>
          <a:chOff x="2710677" y="1097978"/>
          <a:chExt cx="190259" cy="191184"/>
        </a:xfrm>
      </xdr:grpSpPr>
      <xdr:sp macro="[1]!OrderCustomerDelete" textlink="">
        <xdr:nvSpPr>
          <xdr:cNvPr id="17" name="직사각형 1">
            <a:extLst>
              <a:ext uri="{FF2B5EF4-FFF2-40B4-BE49-F238E27FC236}">
                <a16:creationId xmlns:a16="http://schemas.microsoft.com/office/drawing/2014/main" id="{B04B2878-8BF4-AA34-0BCD-65B33AA86C8D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CustomerDelete">
        <xdr:nvPicPr>
          <xdr:cNvPr id="18" name="Graphic 27" descr="Garbage">
            <a:extLst>
              <a:ext uri="{FF2B5EF4-FFF2-40B4-BE49-F238E27FC236}">
                <a16:creationId xmlns:a16="http://schemas.microsoft.com/office/drawing/2014/main" id="{5634DAAD-2BA2-ADE0-20C0-DF006B1FB3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706525</xdr:colOff>
      <xdr:row>4</xdr:row>
      <xdr:rowOff>14753</xdr:rowOff>
    </xdr:from>
    <xdr:to>
      <xdr:col>1</xdr:col>
      <xdr:colOff>896784</xdr:colOff>
      <xdr:row>4</xdr:row>
      <xdr:rowOff>206330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2A398611-F032-4620-914F-388AB316B4FF}"/>
            </a:ext>
          </a:extLst>
        </xdr:cNvPr>
        <xdr:cNvGrpSpPr/>
      </xdr:nvGrpSpPr>
      <xdr:grpSpPr>
        <a:xfrm>
          <a:off x="955003" y="1182601"/>
          <a:ext cx="190259" cy="191577"/>
          <a:chOff x="955144" y="1177126"/>
          <a:chExt cx="190259" cy="191577"/>
        </a:xfrm>
      </xdr:grpSpPr>
      <xdr:sp macro="[1]!OrderDate" textlink="">
        <xdr:nvSpPr>
          <xdr:cNvPr id="20" name="직사각형 1">
            <a:extLst>
              <a:ext uri="{FF2B5EF4-FFF2-40B4-BE49-F238E27FC236}">
                <a16:creationId xmlns:a16="http://schemas.microsoft.com/office/drawing/2014/main" id="{77EC8413-E2E2-A381-3D01-49440D84155D}"/>
              </a:ext>
            </a:extLst>
          </xdr:cNvPr>
          <xdr:cNvSpPr/>
        </xdr:nvSpPr>
        <xdr:spPr>
          <a:xfrm>
            <a:off x="955144" y="1177126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Date">
        <xdr:nvPicPr>
          <xdr:cNvPr id="21" name="그래픽 20" descr="일일 일정표 단색으로 채워진">
            <a:extLst>
              <a:ext uri="{FF2B5EF4-FFF2-40B4-BE49-F238E27FC236}">
                <a16:creationId xmlns:a16="http://schemas.microsoft.com/office/drawing/2014/main" id="{5B55C389-DED2-4372-109B-E36DEEC8521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57382" y="1181275"/>
            <a:ext cx="185853" cy="187428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318268</xdr:colOff>
      <xdr:row>3</xdr:row>
      <xdr:rowOff>0</xdr:rowOff>
    </xdr:from>
    <xdr:to>
      <xdr:col>6</xdr:col>
      <xdr:colOff>704021</xdr:colOff>
      <xdr:row>4</xdr:row>
      <xdr:rowOff>132155</xdr:rowOff>
    </xdr:to>
    <xdr:grpSp>
      <xdr:nvGrpSpPr>
        <xdr:cNvPr id="22" name="Group 12">
          <a:extLst>
            <a:ext uri="{FF2B5EF4-FFF2-40B4-BE49-F238E27FC236}">
              <a16:creationId xmlns:a16="http://schemas.microsoft.com/office/drawing/2014/main" id="{4A32BF7D-386A-4AF7-B209-7E495FC837F2}"/>
            </a:ext>
          </a:extLst>
        </xdr:cNvPr>
        <xdr:cNvGrpSpPr/>
      </xdr:nvGrpSpPr>
      <xdr:grpSpPr>
        <a:xfrm>
          <a:off x="6356290" y="935935"/>
          <a:ext cx="1445927" cy="364068"/>
          <a:chOff x="1412631" y="4347613"/>
          <a:chExt cx="1418492" cy="365062"/>
        </a:xfrm>
      </xdr:grpSpPr>
      <xdr:sp macro="[1]!Insert_Order" textlink="">
        <xdr:nvSpPr>
          <xdr:cNvPr id="23" name="직사각형 1">
            <a:extLst>
              <a:ext uri="{FF2B5EF4-FFF2-40B4-BE49-F238E27FC236}">
                <a16:creationId xmlns:a16="http://schemas.microsoft.com/office/drawing/2014/main" id="{EF813A2A-100E-5021-2A99-F8D23C555178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추가</a:t>
            </a:r>
          </a:p>
        </xdr:txBody>
      </xdr:sp>
      <xdr:pic macro="[1]!Insert_Inventory">
        <xdr:nvPicPr>
          <xdr:cNvPr id="24" name="Graphic 9" descr="Document">
            <a:extLst>
              <a:ext uri="{FF2B5EF4-FFF2-40B4-BE49-F238E27FC236}">
                <a16:creationId xmlns:a16="http://schemas.microsoft.com/office/drawing/2014/main" id="{8B2CF6E5-5B65-821B-C427-794B69A9E7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317606</xdr:colOff>
      <xdr:row>5</xdr:row>
      <xdr:rowOff>24847</xdr:rowOff>
    </xdr:from>
    <xdr:to>
      <xdr:col>6</xdr:col>
      <xdr:colOff>695739</xdr:colOff>
      <xdr:row>6</xdr:row>
      <xdr:rowOff>179862</xdr:rowOff>
    </xdr:to>
    <xdr:grpSp>
      <xdr:nvGrpSpPr>
        <xdr:cNvPr id="25" name="Group 12">
          <a:extLst>
            <a:ext uri="{FF2B5EF4-FFF2-40B4-BE49-F238E27FC236}">
              <a16:creationId xmlns:a16="http://schemas.microsoft.com/office/drawing/2014/main" id="{4D3AA2B9-0164-4279-A960-9531A26EBB66}"/>
            </a:ext>
          </a:extLst>
        </xdr:cNvPr>
        <xdr:cNvGrpSpPr/>
      </xdr:nvGrpSpPr>
      <xdr:grpSpPr>
        <a:xfrm>
          <a:off x="6355628" y="1424608"/>
          <a:ext cx="1438307" cy="386928"/>
          <a:chOff x="1412631" y="4347613"/>
          <a:chExt cx="1418492" cy="365062"/>
        </a:xfrm>
      </xdr:grpSpPr>
      <xdr:sp macro="[1]!All_Clear_order_list" textlink="">
        <xdr:nvSpPr>
          <xdr:cNvPr id="26" name="직사각형 1">
            <a:extLst>
              <a:ext uri="{FF2B5EF4-FFF2-40B4-BE49-F238E27FC236}">
                <a16:creationId xmlns:a16="http://schemas.microsoft.com/office/drawing/2014/main" id="{27E31E44-CD06-054A-661D-CEED7ECCD871}"/>
              </a:ext>
            </a:extLst>
          </xdr:cNvPr>
          <xdr:cNvSpPr/>
        </xdr:nvSpPr>
        <xdr:spPr>
          <a:xfrm>
            <a:off x="1412631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             전체 초기화</a:t>
            </a:r>
          </a:p>
        </xdr:txBody>
      </xdr:sp>
      <xdr:pic macro="[1]!Insert_Inventory">
        <xdr:nvPicPr>
          <xdr:cNvPr id="27" name="Graphic 9" descr="Document">
            <a:extLst>
              <a:ext uri="{FF2B5EF4-FFF2-40B4-BE49-F238E27FC236}">
                <a16:creationId xmlns:a16="http://schemas.microsoft.com/office/drawing/2014/main" id="{0B502A7E-BCD1-FB81-DC25-D846F32B4E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325888</xdr:colOff>
      <xdr:row>7</xdr:row>
      <xdr:rowOff>76898</xdr:rowOff>
    </xdr:from>
    <xdr:to>
      <xdr:col>6</xdr:col>
      <xdr:colOff>704021</xdr:colOff>
      <xdr:row>9</xdr:row>
      <xdr:rowOff>0</xdr:rowOff>
    </xdr:to>
    <xdr:grpSp>
      <xdr:nvGrpSpPr>
        <xdr:cNvPr id="28" name="Group 12">
          <a:extLst>
            <a:ext uri="{FF2B5EF4-FFF2-40B4-BE49-F238E27FC236}">
              <a16:creationId xmlns:a16="http://schemas.microsoft.com/office/drawing/2014/main" id="{321D7761-5039-4A91-9280-47F27A09644E}"/>
            </a:ext>
          </a:extLst>
        </xdr:cNvPr>
        <xdr:cNvGrpSpPr/>
      </xdr:nvGrpSpPr>
      <xdr:grpSpPr>
        <a:xfrm>
          <a:off x="6363910" y="1940485"/>
          <a:ext cx="1438307" cy="386928"/>
          <a:chOff x="1412632" y="4347613"/>
          <a:chExt cx="1418492" cy="365062"/>
        </a:xfrm>
      </xdr:grpSpPr>
      <xdr:sp macro="[1]!인쇄" textlink="">
        <xdr:nvSpPr>
          <xdr:cNvPr id="29" name="직사각형 1">
            <a:extLst>
              <a:ext uri="{FF2B5EF4-FFF2-40B4-BE49-F238E27FC236}">
                <a16:creationId xmlns:a16="http://schemas.microsoft.com/office/drawing/2014/main" id="{756DBB06-E42A-6E0F-6D32-B1A7E535C9B2}"/>
              </a:ext>
            </a:extLst>
          </xdr:cNvPr>
          <xdr:cNvSpPr/>
        </xdr:nvSpPr>
        <xdr:spPr>
          <a:xfrm>
            <a:off x="1412632" y="4347613"/>
            <a:ext cx="1418492" cy="365062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ctr"/>
            <a:r>
              <a:rPr lang="ko-KR" altLang="en-US" sz="1100" b="1">
                <a:solidFill>
                  <a:schemeClr val="tx1">
                    <a:lumMod val="75000"/>
                    <a:lumOff val="25000"/>
                  </a:schemeClr>
                </a:solidFill>
              </a:rPr>
              <a:t>주문</a:t>
            </a:r>
          </a:p>
        </xdr:txBody>
      </xdr:sp>
      <xdr:pic macro="[0]!Order">
        <xdr:nvPicPr>
          <xdr:cNvPr id="30" name="Graphic 9" descr="Document">
            <a:extLst>
              <a:ext uri="{FF2B5EF4-FFF2-40B4-BE49-F238E27FC236}">
                <a16:creationId xmlns:a16="http://schemas.microsoft.com/office/drawing/2014/main" id="{932BB22E-D05B-B206-B1B5-E8DB0B93EA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603665" y="4378947"/>
            <a:ext cx="302401" cy="302401"/>
          </a:xfrm>
          <a:prstGeom prst="rect">
            <a:avLst/>
          </a:prstGeom>
        </xdr:spPr>
      </xdr:pic>
    </xdr:grpSp>
    <xdr:clientData/>
  </xdr:twoCellAnchor>
  <xdr:twoCellAnchor editAs="absolute">
    <xdr:from>
      <xdr:col>3</xdr:col>
      <xdr:colOff>775436</xdr:colOff>
      <xdr:row>4</xdr:row>
      <xdr:rowOff>26349</xdr:rowOff>
    </xdr:from>
    <xdr:to>
      <xdr:col>3</xdr:col>
      <xdr:colOff>965695</xdr:colOff>
      <xdr:row>4</xdr:row>
      <xdr:rowOff>217533</xdr:rowOff>
    </xdr:to>
    <xdr:grpSp>
      <xdr:nvGrpSpPr>
        <xdr:cNvPr id="31" name="Group 21">
          <a:extLst>
            <a:ext uri="{FF2B5EF4-FFF2-40B4-BE49-F238E27FC236}">
              <a16:creationId xmlns:a16="http://schemas.microsoft.com/office/drawing/2014/main" id="{7D418393-5077-4944-85E8-8F00D952EF54}"/>
            </a:ext>
          </a:extLst>
        </xdr:cNvPr>
        <xdr:cNvGrpSpPr/>
      </xdr:nvGrpSpPr>
      <xdr:grpSpPr>
        <a:xfrm>
          <a:off x="4370088" y="1194197"/>
          <a:ext cx="190259" cy="191184"/>
          <a:chOff x="1584047" y="912421"/>
          <a:chExt cx="167563" cy="169966"/>
        </a:xfrm>
      </xdr:grpSpPr>
      <xdr:sp macro="[1]!OpenfrmOrderSelect" textlink="">
        <xdr:nvSpPr>
          <xdr:cNvPr id="32" name="직사각형 1">
            <a:extLst>
              <a:ext uri="{FF2B5EF4-FFF2-40B4-BE49-F238E27FC236}">
                <a16:creationId xmlns:a16="http://schemas.microsoft.com/office/drawing/2014/main" id="{E6F30539-83D3-7F31-83C6-E3F99D54B753}"/>
              </a:ext>
            </a:extLst>
          </xdr:cNvPr>
          <xdr:cNvSpPr/>
        </xdr:nvSpPr>
        <xdr:spPr>
          <a:xfrm>
            <a:off x="1584047" y="912421"/>
            <a:ext cx="167563" cy="169966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penfrmOrderSelect">
        <xdr:nvPicPr>
          <xdr:cNvPr id="33" name="Graphic 24" descr="Magnifying glass">
            <a:extLst>
              <a:ext uri="{FF2B5EF4-FFF2-40B4-BE49-F238E27FC236}">
                <a16:creationId xmlns:a16="http://schemas.microsoft.com/office/drawing/2014/main" id="{53FA9CEE-5FC0-A38F-E0DB-1CD387B4E3F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591628" y="921204"/>
            <a:ext cx="152400" cy="152400"/>
          </a:xfrm>
          <a:prstGeom prst="rect">
            <a:avLst/>
          </a:prstGeom>
        </xdr:spPr>
      </xdr:pic>
    </xdr:grpSp>
    <xdr:clientData/>
  </xdr:twoCellAnchor>
  <xdr:twoCellAnchor editAs="absolute">
    <xdr:from>
      <xdr:col>4</xdr:col>
      <xdr:colOff>1118610</xdr:colOff>
      <xdr:row>4</xdr:row>
      <xdr:rowOff>26348</xdr:rowOff>
    </xdr:from>
    <xdr:to>
      <xdr:col>4</xdr:col>
      <xdr:colOff>1308869</xdr:colOff>
      <xdr:row>4</xdr:row>
      <xdr:rowOff>217532</xdr:rowOff>
    </xdr:to>
    <xdr:grpSp>
      <xdr:nvGrpSpPr>
        <xdr:cNvPr id="34" name="Group 25">
          <a:extLst>
            <a:ext uri="{FF2B5EF4-FFF2-40B4-BE49-F238E27FC236}">
              <a16:creationId xmlns:a16="http://schemas.microsoft.com/office/drawing/2014/main" id="{02AAAE7D-08CC-42BA-96B2-9D3AF3B43E35}"/>
            </a:ext>
          </a:extLst>
        </xdr:cNvPr>
        <xdr:cNvGrpSpPr/>
      </xdr:nvGrpSpPr>
      <xdr:grpSpPr>
        <a:xfrm>
          <a:off x="5748588" y="1194196"/>
          <a:ext cx="190259" cy="191184"/>
          <a:chOff x="2710677" y="1097978"/>
          <a:chExt cx="190259" cy="191184"/>
        </a:xfrm>
      </xdr:grpSpPr>
      <xdr:sp macro="[1]!OrderItemDelete" textlink="">
        <xdr:nvSpPr>
          <xdr:cNvPr id="35" name="직사각형 1">
            <a:extLst>
              <a:ext uri="{FF2B5EF4-FFF2-40B4-BE49-F238E27FC236}">
                <a16:creationId xmlns:a16="http://schemas.microsoft.com/office/drawing/2014/main" id="{3ACDA0C7-0AD3-AF75-635E-1218EA4D7929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OrderItemDelete">
        <xdr:nvPicPr>
          <xdr:cNvPr id="36" name="Graphic 27" descr="Garbage">
            <a:extLst>
              <a:ext uri="{FF2B5EF4-FFF2-40B4-BE49-F238E27FC236}">
                <a16:creationId xmlns:a16="http://schemas.microsoft.com/office/drawing/2014/main" id="{9A2068F6-A9B9-A3F8-D230-C0688DE9EC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0</xdr:colOff>
      <xdr:row>10</xdr:row>
      <xdr:rowOff>0</xdr:rowOff>
    </xdr:from>
    <xdr:to>
      <xdr:col>5</xdr:col>
      <xdr:colOff>0</xdr:colOff>
      <xdr:row>11</xdr:row>
      <xdr:rowOff>0</xdr:rowOff>
    </xdr:to>
    <xdr:sp macro="[1]!vatopen" textlink="">
      <xdr:nvSpPr>
        <xdr:cNvPr id="37" name="직사각형 36">
          <a:extLst>
            <a:ext uri="{FF2B5EF4-FFF2-40B4-BE49-F238E27FC236}">
              <a16:creationId xmlns:a16="http://schemas.microsoft.com/office/drawing/2014/main" id="{66E0E712-06D1-452A-89A8-94A94A432635}"/>
            </a:ext>
          </a:extLst>
        </xdr:cNvPr>
        <xdr:cNvSpPr/>
      </xdr:nvSpPr>
      <xdr:spPr>
        <a:xfrm>
          <a:off x="3590925" y="2533650"/>
          <a:ext cx="2447925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7</xdr:col>
      <xdr:colOff>136292</xdr:colOff>
      <xdr:row>8</xdr:row>
      <xdr:rowOff>46227</xdr:rowOff>
    </xdr:from>
    <xdr:to>
      <xdr:col>7</xdr:col>
      <xdr:colOff>326551</xdr:colOff>
      <xdr:row>9</xdr:row>
      <xdr:rowOff>5498</xdr:rowOff>
    </xdr:to>
    <xdr:grpSp>
      <xdr:nvGrpSpPr>
        <xdr:cNvPr id="38" name="Group 25">
          <a:extLst>
            <a:ext uri="{FF2B5EF4-FFF2-40B4-BE49-F238E27FC236}">
              <a16:creationId xmlns:a16="http://schemas.microsoft.com/office/drawing/2014/main" id="{1A10D6A1-6A93-4941-9226-F19653D2A049}"/>
            </a:ext>
          </a:extLst>
        </xdr:cNvPr>
        <xdr:cNvGrpSpPr/>
      </xdr:nvGrpSpPr>
      <xdr:grpSpPr>
        <a:xfrm>
          <a:off x="7996488" y="2141727"/>
          <a:ext cx="190259" cy="191184"/>
          <a:chOff x="2710677" y="1097978"/>
          <a:chExt cx="190259" cy="191184"/>
        </a:xfrm>
      </xdr:grpSpPr>
      <xdr:sp macro="[1]!Clearorderlist" textlink="">
        <xdr:nvSpPr>
          <xdr:cNvPr id="39" name="직사각형 1">
            <a:extLst>
              <a:ext uri="{FF2B5EF4-FFF2-40B4-BE49-F238E27FC236}">
                <a16:creationId xmlns:a16="http://schemas.microsoft.com/office/drawing/2014/main" id="{AA072FFF-EF29-D2AF-C9D3-F67E6DC48B0D}"/>
              </a:ext>
            </a:extLst>
          </xdr:cNvPr>
          <xdr:cNvSpPr/>
        </xdr:nvSpPr>
        <xdr:spPr>
          <a:xfrm>
            <a:off x="2710677" y="1097978"/>
            <a:ext cx="190259" cy="191184"/>
          </a:xfrm>
          <a:prstGeom prst="rect">
            <a:avLst/>
          </a:prstGeom>
          <a:solidFill>
            <a:schemeClr val="bg1"/>
          </a:solidFill>
          <a:ln w="6350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pic macro="[1]!Clearorderlist">
        <xdr:nvPicPr>
          <xdr:cNvPr id="40" name="Graphic 27" descr="Garbage">
            <a:extLst>
              <a:ext uri="{FF2B5EF4-FFF2-40B4-BE49-F238E27FC236}">
                <a16:creationId xmlns:a16="http://schemas.microsoft.com/office/drawing/2014/main" id="{9D6D74C6-DBF6-666E-B38A-C75AFB5BD3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2719120" y="1107170"/>
            <a:ext cx="173372" cy="17280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4144;&#47000;&#52376;&#47749;_&#45216;&#51676;.xlsm" TargetMode="External"/><Relationship Id="rId1" Type="http://schemas.openxmlformats.org/officeDocument/2006/relationships/externalLinkPath" Target="&#44144;&#47000;&#52376;&#47749;_&#45216;&#5167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주문"/>
      <sheetName val="거래내역서"/>
      <sheetName val="Sheet1"/>
      <sheetName val="주문_리스트"/>
      <sheetName val="거래처"/>
      <sheetName val="거래명세서_NEW"/>
      <sheetName val="매출관리"/>
      <sheetName val="Sheet2"/>
      <sheetName val="temp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바코드"/>
      <sheetName val="재고관리"/>
      <sheetName val="매출"/>
    </sheetNames>
    <definedNames>
      <definedName name="All_Clear_order_list"/>
      <definedName name="Clearorderlist"/>
      <definedName name="Insert_Inventory"/>
      <definedName name="Insert_Order"/>
      <definedName name="OpenfrmCustomer"/>
      <definedName name="OpenfrmCustomerSelect"/>
      <definedName name="OpenfrmOrderSelect"/>
      <definedName name="OpenfrmProduct"/>
      <definedName name="OrderCustomerDelete"/>
      <definedName name="OrderDate"/>
      <definedName name="OrderItemDelete"/>
      <definedName name="vatopen"/>
      <definedName name="인쇄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C670-4F4E-4D1B-828F-AADC2B67D1F1}">
  <sheetPr codeName="shtOrder_list"/>
  <dimension ref="A1:S35"/>
  <sheetViews>
    <sheetView showGridLines="0" tabSelected="1" zoomScale="115" zoomScaleNormal="115" workbookViewId="0">
      <selection activeCell="C6" sqref="C6"/>
    </sheetView>
  </sheetViews>
  <sheetFormatPr defaultColWidth="8.75" defaultRowHeight="18" customHeight="1" x14ac:dyDescent="0.3"/>
  <cols>
    <col min="1" max="1" width="3.25" style="8" customWidth="1"/>
    <col min="2" max="2" width="12.125" style="9" customWidth="1"/>
    <col min="3" max="3" width="31.75" style="10" customWidth="1"/>
    <col min="4" max="4" width="13.625" style="4" customWidth="1"/>
    <col min="5" max="5" width="18.5" style="4" customWidth="1"/>
    <col min="6" max="6" width="13.875" style="4" customWidth="1"/>
    <col min="7" max="7" width="10" style="4" customWidth="1"/>
    <col min="8" max="8" width="13.375" style="4" customWidth="1"/>
    <col min="9" max="9" width="10.875" style="4" customWidth="1"/>
    <col min="10" max="10" width="14.125" style="4" bestFit="1" customWidth="1"/>
    <col min="11" max="11" width="19.75" style="4" customWidth="1"/>
    <col min="12" max="12" width="25.375" style="4" customWidth="1"/>
    <col min="13" max="15" width="9.75" style="4" customWidth="1"/>
    <col min="16" max="16" width="20.625" style="4" customWidth="1"/>
    <col min="17" max="18" width="8.75" style="7"/>
    <col min="19" max="19" width="8.75" style="7" customWidth="1"/>
    <col min="20" max="16384" width="8.75" style="7"/>
  </cols>
  <sheetData>
    <row r="1" spans="1:19" ht="18" customHeight="1" x14ac:dyDescent="0.3">
      <c r="A1" s="1"/>
      <c r="B1" s="2"/>
      <c r="C1" s="3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5"/>
      <c r="Q1" s="4"/>
    </row>
    <row r="2" spans="1:19" ht="25.5" customHeight="1" x14ac:dyDescent="0.3"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4"/>
    </row>
    <row r="3" spans="1:19" ht="30.6" customHeight="1" x14ac:dyDescent="0.3">
      <c r="E3" s="5"/>
      <c r="F3" s="5"/>
      <c r="G3" s="7"/>
      <c r="H3" s="7"/>
      <c r="I3" s="7"/>
      <c r="J3" s="7"/>
      <c r="K3" s="7"/>
      <c r="L3" s="6"/>
      <c r="M3" s="6"/>
      <c r="N3" s="6"/>
      <c r="O3" s="6"/>
      <c r="P3" s="5"/>
      <c r="Q3" s="4"/>
    </row>
    <row r="4" spans="1:19" ht="18" customHeight="1" x14ac:dyDescent="0.3">
      <c r="B4" s="11" t="s">
        <v>0</v>
      </c>
      <c r="C4" s="12"/>
      <c r="D4" s="13" t="s">
        <v>1</v>
      </c>
      <c r="E4" s="14"/>
      <c r="F4" s="7"/>
      <c r="G4" s="7"/>
      <c r="J4" s="13" t="s">
        <v>2</v>
      </c>
      <c r="K4" s="15">
        <f>SUM(H28:J28)</f>
        <v>0</v>
      </c>
      <c r="L4" s="7"/>
      <c r="M4" s="7"/>
      <c r="N4" s="7"/>
      <c r="O4" s="7"/>
      <c r="P4" s="7"/>
    </row>
    <row r="5" spans="1:19" ht="18" customHeight="1" x14ac:dyDescent="0.3">
      <c r="B5" s="16" t="s">
        <v>3</v>
      </c>
      <c r="C5" s="17">
        <v>45726</v>
      </c>
      <c r="D5" s="16" t="s">
        <v>4</v>
      </c>
      <c r="E5" s="18"/>
      <c r="F5" s="7"/>
      <c r="G5" s="7"/>
      <c r="H5" s="7"/>
      <c r="J5" s="13" t="s">
        <v>5</v>
      </c>
      <c r="K5" s="19">
        <v>7222000</v>
      </c>
      <c r="L5" s="7"/>
      <c r="M5" s="7"/>
      <c r="N5" s="7"/>
      <c r="O5" s="7"/>
      <c r="P5" s="7"/>
    </row>
    <row r="6" spans="1:19" ht="18" customHeight="1" x14ac:dyDescent="0.3">
      <c r="B6" s="16" t="s">
        <v>0</v>
      </c>
      <c r="C6" s="20" t="s">
        <v>6</v>
      </c>
      <c r="D6" s="16" t="s">
        <v>7</v>
      </c>
      <c r="E6" s="18" t="s">
        <v>8</v>
      </c>
      <c r="F6" s="7"/>
      <c r="G6" s="7"/>
      <c r="H6" s="7"/>
      <c r="I6" s="7"/>
      <c r="J6" s="13" t="s">
        <v>9</v>
      </c>
      <c r="K6" s="21">
        <f>K4+K5</f>
        <v>7222000</v>
      </c>
      <c r="L6" s="7"/>
      <c r="M6" s="7"/>
      <c r="N6" s="7"/>
      <c r="O6" s="7"/>
      <c r="P6" s="7"/>
    </row>
    <row r="7" spans="1:19" ht="18" customHeight="1" x14ac:dyDescent="0.3">
      <c r="B7" s="16" t="s">
        <v>10</v>
      </c>
      <c r="C7" s="22" t="s">
        <v>11</v>
      </c>
      <c r="D7" s="16" t="s">
        <v>12</v>
      </c>
      <c r="E7" s="23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9" ht="18" customHeight="1" x14ac:dyDescent="0.3">
      <c r="A8" s="8">
        <v>39</v>
      </c>
      <c r="B8" s="16" t="s">
        <v>13</v>
      </c>
      <c r="C8" s="22" t="s">
        <v>14</v>
      </c>
      <c r="D8" s="16" t="s">
        <v>15</v>
      </c>
      <c r="E8" s="24">
        <v>1500000</v>
      </c>
      <c r="F8" s="7"/>
      <c r="G8" s="7"/>
      <c r="H8" s="7"/>
      <c r="I8" s="7"/>
      <c r="J8" s="7"/>
      <c r="L8" s="7"/>
      <c r="M8" s="7"/>
      <c r="N8" s="7"/>
      <c r="O8" s="7"/>
      <c r="P8" s="7"/>
    </row>
    <row r="9" spans="1:19" ht="18" customHeight="1" x14ac:dyDescent="0.3">
      <c r="A9" s="25">
        <v>1</v>
      </c>
      <c r="B9" s="16" t="s">
        <v>16</v>
      </c>
      <c r="C9" s="22" t="s">
        <v>17</v>
      </c>
      <c r="D9" s="16" t="s">
        <v>18</v>
      </c>
      <c r="E9" s="22">
        <v>1</v>
      </c>
      <c r="F9" s="7">
        <v>1500000</v>
      </c>
      <c r="G9" s="7"/>
      <c r="H9" s="7"/>
      <c r="I9" s="7"/>
      <c r="J9" s="7"/>
      <c r="K9" s="7"/>
      <c r="L9" s="7"/>
      <c r="M9" s="7"/>
      <c r="N9" s="7"/>
      <c r="O9" s="7"/>
      <c r="P9" s="7"/>
    </row>
    <row r="10" spans="1:19" ht="18" customHeight="1" x14ac:dyDescent="0.3">
      <c r="B10" s="16" t="s">
        <v>19</v>
      </c>
      <c r="C10" s="22" t="s">
        <v>20</v>
      </c>
      <c r="D10" s="16" t="s">
        <v>21</v>
      </c>
      <c r="E10" s="2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9" ht="18" customHeight="1" x14ac:dyDescent="0.3">
      <c r="B11" s="7"/>
      <c r="C11" s="7"/>
      <c r="D11" s="16" t="s">
        <v>22</v>
      </c>
      <c r="E11" s="24">
        <v>150000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9" ht="18" customHeight="1" x14ac:dyDescent="0.3">
      <c r="B12" s="7"/>
      <c r="C12" s="7"/>
      <c r="D12" s="16" t="s">
        <v>23</v>
      </c>
      <c r="E12" s="24">
        <f>(E8*E9)+E11</f>
        <v>1650000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9" ht="18" customHeight="1" x14ac:dyDescent="0.3">
      <c r="B13" s="7"/>
      <c r="C13" s="7"/>
      <c r="D13" s="16" t="s">
        <v>24</v>
      </c>
      <c r="E13" s="23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9" s="26" customFormat="1" ht="18" customHeight="1" x14ac:dyDescent="0.3">
      <c r="A14" s="8"/>
      <c r="D14" s="27"/>
    </row>
    <row r="15" spans="1:19" s="26" customFormat="1" ht="18" customHeight="1" x14ac:dyDescent="0.3">
      <c r="A15" s="28" t="s">
        <v>25</v>
      </c>
      <c r="B15" s="29" t="s">
        <v>3</v>
      </c>
      <c r="C15" s="29" t="s">
        <v>4</v>
      </c>
      <c r="D15" s="29" t="s">
        <v>7</v>
      </c>
      <c r="E15" s="29" t="s">
        <v>12</v>
      </c>
      <c r="F15" s="30" t="s">
        <v>15</v>
      </c>
      <c r="G15" s="30" t="s">
        <v>18</v>
      </c>
      <c r="H15" s="30" t="s">
        <v>21</v>
      </c>
      <c r="I15" s="30" t="s">
        <v>26</v>
      </c>
      <c r="J15" s="30" t="s">
        <v>23</v>
      </c>
      <c r="K15" s="29" t="s">
        <v>24</v>
      </c>
    </row>
    <row r="16" spans="1:19" s="26" customFormat="1" ht="18" customHeight="1" x14ac:dyDescent="0.3">
      <c r="A16" s="31"/>
      <c r="B16" s="32"/>
      <c r="C16" s="33"/>
      <c r="D16" s="34"/>
      <c r="E16" s="35"/>
      <c r="F16" s="36"/>
      <c r="G16" s="37"/>
      <c r="H16" s="35"/>
      <c r="I16" s="35"/>
      <c r="J16" s="35"/>
      <c r="K16" s="38"/>
      <c r="O16" s="7"/>
      <c r="P16" s="7"/>
      <c r="Q16" s="7"/>
      <c r="R16" s="7"/>
      <c r="S16" s="7"/>
    </row>
    <row r="17" spans="1:19" s="26" customFormat="1" ht="18" customHeight="1" x14ac:dyDescent="0.3">
      <c r="A17" s="31"/>
      <c r="B17" s="32"/>
      <c r="C17" s="32"/>
      <c r="D17" s="32"/>
      <c r="E17" s="36"/>
      <c r="F17" s="36"/>
      <c r="G17" s="37"/>
      <c r="H17" s="39"/>
      <c r="I17" s="36"/>
      <c r="J17" s="36"/>
      <c r="K17" s="32"/>
      <c r="M17" s="7"/>
      <c r="N17" s="7"/>
      <c r="O17" s="7"/>
      <c r="P17" s="7"/>
      <c r="Q17" s="7"/>
      <c r="R17" s="7"/>
      <c r="S17" s="7"/>
    </row>
    <row r="18" spans="1:19" s="26" customFormat="1" ht="18" customHeight="1" x14ac:dyDescent="0.3">
      <c r="A18" s="31"/>
      <c r="B18" s="32"/>
      <c r="C18" s="32"/>
      <c r="D18" s="32"/>
      <c r="E18" s="36"/>
      <c r="F18" s="36"/>
      <c r="G18" s="37"/>
      <c r="H18" s="36"/>
      <c r="I18" s="36"/>
      <c r="J18" s="36"/>
      <c r="K18" s="32"/>
      <c r="M18" s="7"/>
      <c r="N18" s="7"/>
      <c r="O18" s="7"/>
      <c r="P18" s="7"/>
      <c r="Q18" s="7"/>
      <c r="R18" s="7"/>
      <c r="S18" s="7"/>
    </row>
    <row r="19" spans="1:19" s="26" customFormat="1" ht="18" customHeight="1" x14ac:dyDescent="0.3">
      <c r="A19" s="31"/>
      <c r="B19" s="32"/>
      <c r="C19" s="32"/>
      <c r="D19" s="32"/>
      <c r="E19" s="36"/>
      <c r="F19" s="36"/>
      <c r="G19" s="37"/>
      <c r="H19" s="36"/>
      <c r="I19" s="36"/>
      <c r="J19" s="36"/>
      <c r="K19" s="32"/>
      <c r="M19" s="7"/>
      <c r="N19" s="7"/>
      <c r="O19" s="7"/>
      <c r="P19" s="7"/>
      <c r="Q19" s="7"/>
      <c r="R19" s="7"/>
      <c r="S19" s="7"/>
    </row>
    <row r="20" spans="1:19" s="26" customFormat="1" ht="18" customHeight="1" x14ac:dyDescent="0.3">
      <c r="A20" s="31"/>
      <c r="B20" s="32"/>
      <c r="C20" s="32"/>
      <c r="D20" s="32"/>
      <c r="E20" s="36"/>
      <c r="F20" s="36"/>
      <c r="G20" s="37"/>
      <c r="H20" s="36"/>
      <c r="I20" s="36"/>
      <c r="J20" s="36"/>
      <c r="K20" s="32"/>
      <c r="M20" s="7"/>
      <c r="N20" s="7"/>
      <c r="O20" s="7"/>
      <c r="P20" s="7"/>
      <c r="Q20" s="7"/>
      <c r="R20" s="7"/>
      <c r="S20" s="7"/>
    </row>
    <row r="21" spans="1:19" s="26" customFormat="1" ht="18" customHeight="1" x14ac:dyDescent="0.3">
      <c r="A21" s="31"/>
      <c r="B21" s="32"/>
      <c r="C21" s="32"/>
      <c r="D21" s="32"/>
      <c r="E21" s="36"/>
      <c r="F21" s="36"/>
      <c r="G21" s="37"/>
      <c r="H21" s="36"/>
      <c r="I21" s="36"/>
      <c r="J21" s="36"/>
      <c r="K21" s="32"/>
      <c r="M21" s="7"/>
      <c r="N21" s="7"/>
      <c r="O21" s="7"/>
      <c r="P21" s="7"/>
      <c r="Q21" s="7"/>
      <c r="R21" s="7"/>
      <c r="S21" s="7"/>
    </row>
    <row r="22" spans="1:19" s="26" customFormat="1" ht="18" customHeight="1" x14ac:dyDescent="0.3">
      <c r="A22" s="31"/>
      <c r="B22" s="32"/>
      <c r="C22" s="32"/>
      <c r="D22" s="32"/>
      <c r="E22" s="36"/>
      <c r="F22" s="36"/>
      <c r="G22" s="37"/>
      <c r="H22" s="36"/>
      <c r="I22" s="36"/>
      <c r="J22" s="36"/>
      <c r="K22" s="32"/>
      <c r="M22" s="7"/>
      <c r="N22" s="7"/>
      <c r="O22" s="7"/>
      <c r="P22" s="7"/>
      <c r="Q22" s="7"/>
      <c r="R22" s="7"/>
      <c r="S22" s="7"/>
    </row>
    <row r="23" spans="1:19" s="26" customFormat="1" ht="18" customHeight="1" x14ac:dyDescent="0.3">
      <c r="A23" s="31"/>
      <c r="B23" s="32"/>
      <c r="C23" s="32"/>
      <c r="D23" s="32"/>
      <c r="E23" s="36"/>
      <c r="F23" s="36"/>
      <c r="G23" s="37"/>
      <c r="H23" s="36"/>
      <c r="I23" s="36"/>
      <c r="J23" s="36"/>
      <c r="K23" s="32"/>
      <c r="M23" s="7"/>
      <c r="N23" s="7"/>
      <c r="O23" s="7"/>
      <c r="P23" s="7"/>
      <c r="Q23" s="7"/>
      <c r="R23" s="7"/>
      <c r="S23" s="7"/>
    </row>
    <row r="24" spans="1:19" ht="18" customHeight="1" x14ac:dyDescent="0.3">
      <c r="A24" s="31"/>
      <c r="B24" s="32"/>
      <c r="C24" s="33"/>
      <c r="D24" s="34"/>
      <c r="E24" s="35"/>
      <c r="F24" s="35"/>
      <c r="G24" s="40"/>
      <c r="H24" s="35"/>
      <c r="I24" s="35"/>
      <c r="J24" s="35"/>
      <c r="K24" s="38"/>
      <c r="M24" s="7"/>
      <c r="N24" s="7"/>
      <c r="O24" s="7"/>
      <c r="P24" s="7"/>
    </row>
    <row r="25" spans="1:19" ht="18" customHeight="1" x14ac:dyDescent="0.3">
      <c r="A25" s="31"/>
      <c r="B25" s="32"/>
      <c r="C25" s="33"/>
      <c r="D25" s="34"/>
      <c r="E25" s="35"/>
      <c r="F25" s="35"/>
      <c r="G25" s="40"/>
      <c r="H25" s="35"/>
      <c r="I25" s="35"/>
      <c r="J25" s="35"/>
      <c r="K25" s="38"/>
      <c r="M25" s="7"/>
      <c r="N25" s="7"/>
      <c r="O25" s="7"/>
      <c r="P25" s="7"/>
    </row>
    <row r="26" spans="1:19" ht="18" customHeight="1" x14ac:dyDescent="0.3">
      <c r="A26" s="31"/>
      <c r="B26" s="32"/>
      <c r="C26" s="33"/>
      <c r="D26" s="34"/>
      <c r="E26" s="35"/>
      <c r="F26" s="35"/>
      <c r="G26" s="40"/>
      <c r="H26" s="35"/>
      <c r="I26" s="35"/>
      <c r="J26" s="35"/>
      <c r="K26" s="38"/>
      <c r="M26" s="7"/>
      <c r="N26" s="7"/>
      <c r="O26" s="7"/>
      <c r="P26" s="7"/>
    </row>
    <row r="27" spans="1:19" ht="18" customHeight="1" x14ac:dyDescent="0.3">
      <c r="A27" s="31"/>
      <c r="B27" s="32"/>
      <c r="C27" s="33"/>
      <c r="D27" s="34"/>
      <c r="E27" s="35"/>
      <c r="F27" s="35"/>
      <c r="G27" s="40"/>
      <c r="H27" s="35"/>
      <c r="I27" s="35"/>
      <c r="J27" s="35"/>
      <c r="K27" s="38"/>
      <c r="M27" s="7"/>
      <c r="N27" s="7"/>
      <c r="O27" s="7"/>
      <c r="P27" s="7"/>
    </row>
    <row r="28" spans="1:19" ht="18" customHeight="1" x14ac:dyDescent="0.3">
      <c r="B28" s="41" t="s">
        <v>27</v>
      </c>
      <c r="C28" s="42"/>
      <c r="D28" s="42"/>
      <c r="E28" s="42"/>
      <c r="F28" s="42"/>
      <c r="G28" s="43"/>
      <c r="H28" s="44">
        <f>SUM(H16:H27)</f>
        <v>0</v>
      </c>
      <c r="I28" s="44">
        <f>SUM(I16:I27)</f>
        <v>0</v>
      </c>
      <c r="J28" s="44">
        <f>SUM(J16:J27)</f>
        <v>0</v>
      </c>
      <c r="K28" s="44"/>
    </row>
    <row r="29" spans="1:19" ht="18" customHeight="1" x14ac:dyDescent="0.3">
      <c r="A29" s="9"/>
      <c r="C29" s="9"/>
      <c r="D29" s="9"/>
      <c r="E29" s="9"/>
      <c r="F29" s="9"/>
      <c r="G29" s="9"/>
      <c r="H29" s="9"/>
      <c r="I29" s="9"/>
      <c r="J29" s="9"/>
      <c r="K29" s="9"/>
    </row>
    <row r="30" spans="1:19" ht="18" customHeight="1" x14ac:dyDescent="0.3">
      <c r="A30" s="9"/>
      <c r="C30" s="9"/>
      <c r="D30" s="9"/>
      <c r="E30" s="9"/>
      <c r="F30" s="9"/>
      <c r="G30" s="9"/>
      <c r="H30" s="9"/>
      <c r="I30" s="9"/>
      <c r="J30" s="9"/>
      <c r="K30" s="9"/>
    </row>
    <row r="31" spans="1:19" ht="18" customHeight="1" x14ac:dyDescent="0.3">
      <c r="A31" s="9"/>
      <c r="C31" s="9"/>
      <c r="D31" s="9"/>
      <c r="E31" s="9"/>
      <c r="F31" s="9"/>
      <c r="G31" s="9"/>
      <c r="H31" s="9"/>
      <c r="I31" s="9"/>
      <c r="J31" s="9"/>
      <c r="K31" s="9"/>
    </row>
    <row r="32" spans="1:19" ht="18" customHeight="1" x14ac:dyDescent="0.3">
      <c r="A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8" customHeight="1" x14ac:dyDescent="0.3">
      <c r="A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8" customHeight="1" x14ac:dyDescent="0.3">
      <c r="A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8" customHeight="1" x14ac:dyDescent="0.3">
      <c r="A35" s="9"/>
      <c r="C35" s="9"/>
      <c r="D35" s="9"/>
      <c r="E35" s="9"/>
      <c r="F35" s="9"/>
      <c r="G35" s="9"/>
      <c r="H35" s="9"/>
      <c r="I35" s="9"/>
      <c r="J35" s="9"/>
      <c r="K35" s="9"/>
    </row>
  </sheetData>
  <mergeCells count="2">
    <mergeCell ref="B4:C4"/>
    <mergeCell ref="B28:G28"/>
  </mergeCells>
  <phoneticPr fontId="3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2025-03-14T01:20:40Z</dcterms:created>
  <dcterms:modified xsi:type="dcterms:W3CDTF">2025-03-14T01:20:40Z</dcterms:modified>
</cp:coreProperties>
</file>