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4CB7D32-6B9F-48F1-BCD8-561A41A52076}" xr6:coauthVersionLast="47" xr6:coauthVersionMax="47" xr10:uidLastSave="{00000000-0000-0000-0000-000000000000}"/>
  <bookViews>
    <workbookView xWindow="-120" yWindow="-120" windowWidth="29040" windowHeight="15840" xr2:uid="{C81C4801-0F1D-499B-9AD3-6CF67F080CDA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Q21" i="1"/>
  <c r="Q44" i="1" s="1"/>
  <c r="L21" i="1"/>
  <c r="T20" i="1"/>
  <c r="F21" i="1" s="1"/>
  <c r="F44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<sst xmlns="http://schemas.openxmlformats.org/spreadsheetml/2006/main" count="79" uniqueCount="40">
  <si>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</si>
  <si>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</si>
  <si>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</si>
  <si>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</si>
  <si>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</si>
  <si>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</si>
  <si>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</si>
  <si>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</si>
  <si>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KTAMG(김천덕곡)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</si>
  <si>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</si>
  <si>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</si>
  <si>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</si>
  <si>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</si>
  <si>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</si>
  <si>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</si>
  <si>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</si>
  <si>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김천시 덕곡동 영남대로 2014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</si>
  <si>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</si>
  <si>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</si>
  <si>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010-8847-1379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</si>
  <si>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</si>
  <si>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</si>
  <si>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</si>
  <si>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</si>
  <si>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</si>
  <si>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</si>
  <si>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</si>
  <si>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</si>
  <si>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</si>
  <si>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6F35_Solenoid_Pack</t>
    <phoneticPr fontId="2" type="noConversion"/>
  </si>
  <si>
    <t>CV6Z-7G391-A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</si>
  <si>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</si>
  <si>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</si>
  <si>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</si>
  <si>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</si>
  <si>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</si>
  <si>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</si>
  <si>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AZ제일오토미션(순천)</t>
    <phoneticPr fontId="2" type="noConversion"/>
  </si>
  <si>
    <t>전남 순천시 우석로81</t>
    <phoneticPr fontId="2" type="noConversion"/>
  </si>
  <si>
    <t>010-6235-6470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</si>
</sst>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F19D0BE-6CCB-4369-98E4-876873B6D37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61512AFD-945B-4071-BE3E-010AC47B4AA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4A2801FD-9C7B-4FCB-84F6-82B1539DAE3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310E-21D9-4860-91C3-8F32E2FFDFD8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1000000</v>
      </c>
      <c r="K8" s="48"/>
      <c r="L8" s="48"/>
      <c r="M8" s="48"/>
      <c r="N8" s="48"/>
      <c r="O8" s="49">
        <v>4</v>
      </c>
      <c r="P8" s="49"/>
      <c r="Q8" s="50"/>
      <c r="R8" s="51"/>
      <c r="S8" s="52"/>
      <c r="T8" s="53">
        <v>4000000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9"/>
      <c r="H9" s="59"/>
      <c r="I9" s="60"/>
      <c r="J9" s="61"/>
      <c r="K9" s="61"/>
      <c r="L9" s="61"/>
      <c r="M9" s="61"/>
      <c r="N9" s="61"/>
      <c r="O9" s="62"/>
      <c r="P9" s="62"/>
      <c r="Q9" s="63"/>
      <c r="R9" s="64"/>
      <c r="S9" s="65"/>
      <c r="T9" s="66"/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31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32</v>
      </c>
      <c r="B20" s="38"/>
      <c r="C20" s="38"/>
      <c r="D20" s="38"/>
      <c r="E20" s="38"/>
      <c r="F20" s="99">
        <v>0</v>
      </c>
      <c r="G20" s="99"/>
      <c r="H20" s="99"/>
      <c r="I20" s="100"/>
      <c r="J20" s="101">
        <f>SUM(J8:N19)</f>
        <v>1000000</v>
      </c>
      <c r="K20" s="102"/>
      <c r="L20" s="102"/>
      <c r="M20" s="102"/>
      <c r="N20" s="103"/>
      <c r="O20" s="104">
        <f>SUM(O8:P19)</f>
        <v>4</v>
      </c>
      <c r="P20" s="104"/>
      <c r="Q20" s="105">
        <f>SUM(Q8:S19)</f>
        <v>0</v>
      </c>
      <c r="R20" s="99"/>
      <c r="S20" s="100"/>
      <c r="T20" s="99">
        <f>SUM(J8:N19)</f>
        <v>1000000</v>
      </c>
      <c r="U20" s="106"/>
    </row>
    <row r="21" spans="1:21" ht="17.25" thickBot="1" x14ac:dyDescent="0.35">
      <c r="A21" s="107" t="s">
        <v>33</v>
      </c>
      <c r="B21" s="108"/>
      <c r="C21" s="108"/>
      <c r="D21" s="108"/>
      <c r="E21" s="108"/>
      <c r="F21" s="109">
        <f>F20+T20+Q20</f>
        <v>1000000</v>
      </c>
      <c r="G21" s="109"/>
      <c r="H21" s="109"/>
      <c r="I21" s="110"/>
      <c r="J21" s="111" t="s">
        <v>34</v>
      </c>
      <c r="K21" s="108"/>
      <c r="L21" s="112" t="str">
        <f>T4</f>
        <v>장효주</v>
      </c>
      <c r="M21" s="112"/>
      <c r="N21" s="112"/>
      <c r="O21" s="111" t="s">
        <v>35</v>
      </c>
      <c r="P21" s="108"/>
      <c r="Q21" s="112" t="str">
        <f>C3</f>
        <v>KTAMG(김천덕곡)</v>
      </c>
      <c r="R21" s="112"/>
      <c r="S21" s="112"/>
      <c r="T21" s="112"/>
      <c r="U21" s="113"/>
    </row>
    <row r="22" spans="1:21" ht="9" customHeight="1" x14ac:dyDescent="0.3">
      <c r="A22" s="114" t="s">
        <v>36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">
        <v>37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/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">
        <v>38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">
        <v>39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">
        <v>22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6F35_Solenoid_Pack</v>
      </c>
      <c r="B31" s="117"/>
      <c r="C31" s="117"/>
      <c r="D31" s="117"/>
      <c r="E31" s="117"/>
      <c r="F31" s="117" t="str">
        <f>F8</f>
        <v>CV6Z-7G391-A</v>
      </c>
      <c r="G31" s="117"/>
      <c r="H31" s="117"/>
      <c r="I31" s="117"/>
      <c r="J31" s="118">
        <f>J8</f>
        <v>1000000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0</v>
      </c>
      <c r="R31" s="119"/>
      <c r="S31" s="119"/>
      <c r="T31" s="120">
        <f>T8</f>
        <v>4000000</v>
      </c>
      <c r="U31" s="121"/>
    </row>
    <row r="32" spans="1:21" ht="15" customHeight="1" x14ac:dyDescent="0.3">
      <c r="A32" s="122">
        <f t="shared" ref="A32:A38" si="0">A9</f>
        <v>0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0</v>
      </c>
      <c r="K32" s="124"/>
      <c r="L32" s="124"/>
      <c r="M32" s="124"/>
      <c r="N32" s="124"/>
      <c r="O32" s="124">
        <f t="shared" ref="O32:O38" si="3">O9</f>
        <v>0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31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32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1000000</v>
      </c>
      <c r="K43" s="102"/>
      <c r="L43" s="102"/>
      <c r="M43" s="102"/>
      <c r="N43" s="103"/>
      <c r="O43" s="104">
        <f>O20</f>
        <v>4</v>
      </c>
      <c r="P43" s="104"/>
      <c r="Q43" s="105">
        <f>Q20</f>
        <v>0</v>
      </c>
      <c r="R43" s="99"/>
      <c r="S43" s="99"/>
      <c r="T43" s="99">
        <f>T20</f>
        <v>1000000</v>
      </c>
      <c r="U43" s="106"/>
    </row>
    <row r="44" spans="1:21" ht="17.25" thickBot="1" x14ac:dyDescent="0.35">
      <c r="A44" s="107" t="s">
        <v>33</v>
      </c>
      <c r="B44" s="108"/>
      <c r="C44" s="108"/>
      <c r="D44" s="108"/>
      <c r="E44" s="108"/>
      <c r="F44" s="109">
        <f>F21</f>
        <v>1000000</v>
      </c>
      <c r="G44" s="109"/>
      <c r="H44" s="109"/>
      <c r="I44" s="110"/>
      <c r="J44" s="111" t="s">
        <v>34</v>
      </c>
      <c r="K44" s="108"/>
      <c r="L44" s="112" t="str">
        <f>T27</f>
        <v>장효주</v>
      </c>
      <c r="M44" s="112"/>
      <c r="N44" s="112"/>
      <c r="O44" s="111" t="s">
        <v>35</v>
      </c>
      <c r="P44" s="134"/>
      <c r="Q44" s="135" t="str">
        <f>Q21</f>
        <v>KTAMG(김천덕곡)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2025-05-28T00:07:34Z</dcterms:created>
  <dcterms:modified xsi:type="dcterms:W3CDTF">2025-05-28T00:07:34Z</dcterms:modified>
</cp:coreProperties>
</file>