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8927D8A-9B9C-4C9F-B82B-0F27BEE4E4FC}" xr6:coauthVersionLast="47" xr6:coauthVersionMax="47" xr10:uidLastSave="{00000000-0000-0000-0000-000000000000}"/>
  <bookViews>
    <workbookView xWindow="-120" yWindow="-120" windowWidth="29040" windowHeight="15840" xr2:uid="{803B1465-3B56-422B-8051-A788301D8E89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Q20" i="1"/>
  <c r="F21" i="1" s="1"/>
  <c r="F44" i="1" s="1"/>
  <c r="J20" i="1"/>
  <c r="J43" i="1" s="1"/>
  <c r="Q43" i="1" l="1"/>
</calcChain>
</file>

<file path=xl/sharedStrings.xml><?xml version="1.0" encoding="utf-8"?>
<sst xmlns="http://schemas.openxmlformats.org/spreadsheetml/2006/main" count="65" uniqueCount="35">
  <si>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</si>
  <si>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</si>
  <si>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</si>
  <si>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</si>
  <si>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</si>
  <si>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</si>
  <si>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</si>
  <si>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</si>
  <si>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현대오토(대구)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</si>
  <si>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</si>
  <si>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</si>
  <si>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</si>
  <si>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</si>
  <si>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</si>
  <si>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</si>
  <si>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</si>
  <si>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대구북구 노원로 1</t>
  </si>
  <si>
    <t>대구 달서구 용산로 28(본리동)</t>
    <phoneticPr fontId="2" type="noConversion"/>
  </si>
  <si>
    <t>전화</t>
    <phoneticPr fontId="2" type="noConversion"/>
  </si>
  <si>
    <t>010-8850-1818</t>
  </si>
  <si>
    <t>010-5168-3542</t>
    <phoneticPr fontId="2" type="noConversion"/>
  </si>
  <si>
    <t>배송</t>
    <phoneticPr fontId="2" type="noConversion"/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</si>
  <si>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</si>
  <si>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</si>
  <si>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</si>
  <si>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</si>
  <si>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</si>
  <si>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</si>
  <si>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8HP75_Valvebody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</si>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</sst>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8EE9874E-FC02-4F25-85D4-902761D1A41B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30.xlsm" TargetMode="External"/><Relationship Id="rId1" Type="http://schemas.openxmlformats.org/officeDocument/2006/relationships/externalLinkPath" Target="/work/&#47588;&#52636;&#44288;&#47532;_2504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3083-18FF-4671-82B6-7C37C96270D1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45777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/>
      <c r="U6" s="36"/>
    </row>
    <row r="7" spans="1:21" ht="15.75" customHeight="1" x14ac:dyDescent="0.3">
      <c r="A7" s="39" t="s">
        <v>22</v>
      </c>
      <c r="B7" s="40"/>
      <c r="C7" s="40"/>
      <c r="D7" s="40"/>
      <c r="E7" s="41"/>
      <c r="F7" s="42" t="s">
        <v>23</v>
      </c>
      <c r="G7" s="40"/>
      <c r="H7" s="40"/>
      <c r="I7" s="41"/>
      <c r="J7" s="42" t="s">
        <v>24</v>
      </c>
      <c r="K7" s="41"/>
      <c r="L7" s="42" t="s">
        <v>25</v>
      </c>
      <c r="M7" s="40"/>
      <c r="N7" s="40"/>
      <c r="O7" s="40"/>
      <c r="P7" s="41"/>
      <c r="Q7" s="42" t="s">
        <v>26</v>
      </c>
      <c r="R7" s="40"/>
      <c r="S7" s="41"/>
      <c r="T7" s="42" t="s">
        <v>27</v>
      </c>
      <c r="U7" s="43"/>
    </row>
    <row r="8" spans="1:21" ht="15" customHeight="1" x14ac:dyDescent="0.3">
      <c r="A8" s="44" t="s">
        <v>28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1200000</v>
      </c>
      <c r="M8" s="51"/>
      <c r="N8" s="51"/>
      <c r="O8" s="51"/>
      <c r="P8" s="52"/>
      <c r="Q8" s="50">
        <v>1200000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29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30</v>
      </c>
      <c r="M20" s="87"/>
      <c r="N20" s="87"/>
      <c r="O20" s="87"/>
      <c r="P20" s="88"/>
      <c r="Q20" s="89">
        <f>SUM(Q8:S19)</f>
        <v>1200000</v>
      </c>
      <c r="R20" s="83"/>
      <c r="S20" s="83"/>
      <c r="T20" s="83"/>
      <c r="U20" s="90"/>
    </row>
    <row r="21" spans="1:21" ht="17.25" thickBot="1" x14ac:dyDescent="0.35">
      <c r="A21" s="91" t="s">
        <v>31</v>
      </c>
      <c r="B21" s="92"/>
      <c r="C21" s="92"/>
      <c r="D21" s="92"/>
      <c r="E21" s="92"/>
      <c r="F21" s="93">
        <f>F20+Q20</f>
        <v>1200000</v>
      </c>
      <c r="G21" s="93"/>
      <c r="H21" s="93"/>
      <c r="I21" s="94"/>
      <c r="J21" s="95" t="s">
        <v>32</v>
      </c>
      <c r="K21" s="92"/>
      <c r="L21" s="96" t="str">
        <f>T4</f>
        <v>장효주</v>
      </c>
      <c r="M21" s="96"/>
      <c r="N21" s="96"/>
      <c r="O21" s="95" t="s">
        <v>33</v>
      </c>
      <c r="P21" s="97"/>
      <c r="Q21" s="98" t="str">
        <f>C3</f>
        <v>현대오토(대구)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45777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현대오토(대구)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대구북구 노원로 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010-8850-1818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22</v>
      </c>
      <c r="B30" s="40"/>
      <c r="C30" s="40"/>
      <c r="D30" s="40"/>
      <c r="E30" s="41"/>
      <c r="F30" s="42" t="s">
        <v>23</v>
      </c>
      <c r="G30" s="40"/>
      <c r="H30" s="40"/>
      <c r="I30" s="41"/>
      <c r="J30" s="42" t="s">
        <v>24</v>
      </c>
      <c r="K30" s="41"/>
      <c r="L30" s="42" t="s">
        <v>25</v>
      </c>
      <c r="M30" s="40"/>
      <c r="N30" s="40"/>
      <c r="O30" s="40"/>
      <c r="P30" s="41"/>
      <c r="Q30" s="42" t="s">
        <v>26</v>
      </c>
      <c r="R30" s="40"/>
      <c r="S30" s="41"/>
      <c r="T30" s="42" t="s">
        <v>27</v>
      </c>
      <c r="U30" s="43"/>
    </row>
    <row r="31" spans="1:21" ht="15" customHeight="1" x14ac:dyDescent="0.3">
      <c r="A31" s="112" t="str">
        <f>A8</f>
        <v>8HP75_Valvebody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1200000</v>
      </c>
      <c r="M31" s="114"/>
      <c r="N31" s="114"/>
      <c r="O31" s="114"/>
      <c r="P31" s="114"/>
      <c r="Q31" s="114">
        <f>Q8</f>
        <v>1200000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29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30</v>
      </c>
      <c r="M43" s="87"/>
      <c r="N43" s="87"/>
      <c r="O43" s="87"/>
      <c r="P43" s="88"/>
      <c r="Q43" s="124">
        <f>Q20</f>
        <v>1200000</v>
      </c>
      <c r="R43" s="125"/>
      <c r="S43" s="125"/>
      <c r="T43" s="125"/>
      <c r="U43" s="126"/>
    </row>
    <row r="44" spans="1:21" ht="17.25" thickBot="1" x14ac:dyDescent="0.35">
      <c r="A44" s="91" t="s">
        <v>31</v>
      </c>
      <c r="B44" s="92"/>
      <c r="C44" s="92"/>
      <c r="D44" s="92"/>
      <c r="E44" s="92"/>
      <c r="F44" s="93">
        <f>F21</f>
        <v>1200000</v>
      </c>
      <c r="G44" s="93"/>
      <c r="H44" s="93"/>
      <c r="I44" s="94"/>
      <c r="J44" s="95" t="s">
        <v>32</v>
      </c>
      <c r="K44" s="92"/>
      <c r="L44" s="96" t="str">
        <f>L21</f>
        <v>장효주</v>
      </c>
      <c r="M44" s="96"/>
      <c r="N44" s="96"/>
      <c r="O44" s="95" t="s">
        <v>33</v>
      </c>
      <c r="P44" s="97"/>
      <c r="Q44" s="98" t="str">
        <f>Q21</f>
        <v>현대오토(대구)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2025-04-30T07:34:53Z</dcterms:created>
  <dcterms:modified xsi:type="dcterms:W3CDTF">2025-04-30T07:34:53Z</dcterms:modified>
</cp:coreProperties>
</file>