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2D15AD9-AF95-4778-A549-9CF48C778900}" xr6:coauthVersionLast="47" xr6:coauthVersionMax="47" xr10:uidLastSave="{00000000-0000-0000-0000-000000000000}"/>
  <bookViews>
    <workbookView xWindow="-120" yWindow="-120" windowWidth="29040" windowHeight="15840" xr2:uid="{2FF63406-392A-456A-A0DF-99CC2FB3002B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K4" i="1" s="1"/>
  <c r="K6" i="1" s="1"/>
  <c r="E12" i="1"/>
</calcChain>
</file>

<file path=xl/sharedStrings.xml><?xml version="1.0" encoding="utf-8"?>
<sst xmlns="http://schemas.openxmlformats.org/spreadsheetml/2006/main" count="40" uniqueCount="30">
  <si>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</si>
  <si>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</si>
  <si>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</si>
  <si>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</si>
  <si>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</si>
  <si>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</si>
  <si>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MEISTER-K(부산)</t>
  </si>
  <si>
    <t>제품명</t>
    <phoneticPr fontId="3" type="noConversion"/>
  </si>
  <si>
    <t>주문+이전미수금</t>
    <phoneticPr fontId="3" type="noConversion"/>
  </si>
  <si>
    <t>링크</t>
  </si>
  <si>
    <t>사업자 번호</t>
    <phoneticPr fontId="3" type="noConversion"/>
  </si>
  <si>
    <t>PartNo</t>
    <phoneticPr fontId="3" type="noConversion"/>
  </si>
  <si>
    <t>주소</t>
    <phoneticPr fontId="3" type="noConversion"/>
  </si>
  <si>
    <t>부산광역시 금정구 반송로 395</t>
  </si>
  <si>
    <t>단가</t>
    <phoneticPr fontId="3" type="noConversion"/>
  </si>
  <si>
    <t>연락처</t>
    <phoneticPr fontId="3" type="noConversion"/>
  </si>
  <si>
    <t>010-7749-5966</t>
  </si>
  <si>
    <t>수량</t>
    <phoneticPr fontId="3" type="noConversion"/>
  </si>
  <si>
    <t>배송</t>
    <phoneticPr fontId="3" type="noConversion"/>
  </si>
  <si>
    <t>경동(화물)</t>
  </si>
  <si>
    <t>결재금액</t>
    <phoneticPr fontId="3" type="noConversion"/>
  </si>
  <si>
    <t>증상</t>
    <phoneticPr fontId="3" type="noConversion"/>
  </si>
  <si>
    <t>후진불가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</si>
  <si>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</si>
  <si>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</si>
  <si>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</si>
  <si>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</si>
  <si>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</si>
  <si>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OAM Mechatronics</t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</si>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</sst>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7" fillId="0" borderId="0" xfId="2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8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EDE2A7-F5B9-4303-A6D2-6792F6B20A83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346CDB12-7C7C-42F1-9A52-8EBA4E09A1A7}"/>
            </a:ext>
          </a:extLst>
        </xdr:cNvPr>
        <xdr:cNvGrpSpPr/>
      </xdr:nvGrpSpPr>
      <xdr:grpSpPr>
        <a:xfrm>
          <a:off x="1608204" y="607444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1A17BE07-426D-0571-2572-11483BD72D51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C8DB1566-65F6-B8CC-92BE-3F3C982043F3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1904DC0D-8BCB-AEBC-003A-D1AC755BBDF7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5FAFAA5D-DFC0-BC69-6A8E-FE4565B643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7AD970B9-DCA8-4250-B9C1-84E7338F6EA6}"/>
            </a:ext>
          </a:extLst>
        </xdr:cNvPr>
        <xdr:cNvGrpSpPr/>
      </xdr:nvGrpSpPr>
      <xdr:grpSpPr>
        <a:xfrm>
          <a:off x="263375" y="601583"/>
          <a:ext cx="925939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EDAE0E11-789F-9ECA-F89A-D8FF4078E382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188C28AE-6466-CD58-1B65-14C89F982331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133DE9E6-2280-956A-4FC5-0CDA009E771D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2D346A48-BAE9-A600-4638-3697808C02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6BA540A6-0474-45B5-8BD0-B37E3A5D5E1E}"/>
            </a:ext>
          </a:extLst>
        </xdr:cNvPr>
        <xdr:cNvGrpSpPr/>
      </xdr:nvGrpSpPr>
      <xdr:grpSpPr>
        <a:xfrm>
          <a:off x="954175" y="1413023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A4802B3E-19D7-8ED4-6E32-7FCB3362CDB2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3F11FBBA-0C9A-1D95-FB41-421F931DC3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2149961</xdr:colOff>
      <xdr:row>5</xdr:row>
      <xdr:rowOff>21711</xdr:rowOff>
    </xdr:from>
    <xdr:to>
      <xdr:col>2</xdr:col>
      <xdr:colOff>2340220</xdr:colOff>
      <xdr:row>5</xdr:row>
      <xdr:rowOff>207180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5584E374-EC88-4E86-BB61-2EECAA36CA07}"/>
            </a:ext>
          </a:extLst>
        </xdr:cNvPr>
        <xdr:cNvGrpSpPr/>
      </xdr:nvGrpSpPr>
      <xdr:grpSpPr>
        <a:xfrm>
          <a:off x="3321536" y="1412361"/>
          <a:ext cx="190259" cy="185469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B73C57C2-0D0E-1E1A-442D-F00B324A1CC5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2BAF210E-F785-AC51-92B6-A40E43FAC2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A019668B-E8DF-48D2-9683-F6BF00E0B392}"/>
            </a:ext>
          </a:extLst>
        </xdr:cNvPr>
        <xdr:cNvGrpSpPr/>
      </xdr:nvGrpSpPr>
      <xdr:grpSpPr>
        <a:xfrm>
          <a:off x="954175" y="1176803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B7579EC6-63E7-85EB-55AC-642046EE6F7E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56BFAB2D-5E70-610B-BA84-2516565F70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80E0217F-EBEC-4E4A-B601-69D34E23C114}"/>
            </a:ext>
          </a:extLst>
        </xdr:cNvPr>
        <xdr:cNvGrpSpPr/>
      </xdr:nvGrpSpPr>
      <xdr:grpSpPr>
        <a:xfrm>
          <a:off x="6364738" y="933450"/>
          <a:ext cx="1435408" cy="360755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A290993B-A24D-B75E-37E8-362EE2336E20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108E1D4A-74F7-CB69-07BC-6CF217F9A0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325226</xdr:colOff>
      <xdr:row>5</xdr:row>
      <xdr:rowOff>17227</xdr:rowOff>
    </xdr:from>
    <xdr:to>
      <xdr:col>6</xdr:col>
      <xdr:colOff>701454</xdr:colOff>
      <xdr:row>6</xdr:row>
      <xdr:rowOff>174147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7E905C7F-7960-475C-8B07-7AD10721C518}"/>
            </a:ext>
          </a:extLst>
        </xdr:cNvPr>
        <xdr:cNvGrpSpPr/>
      </xdr:nvGrpSpPr>
      <xdr:grpSpPr>
        <a:xfrm>
          <a:off x="6364076" y="1407877"/>
          <a:ext cx="1433503" cy="385520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1B0C1822-307A-8F21-83FB-D6129D437B7F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09775637-2602-4667-4350-7D50C1759C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76899</xdr:rowOff>
    </xdr:from>
    <xdr:to>
      <xdr:col>6</xdr:col>
      <xdr:colOff>704021</xdr:colOff>
      <xdr:row>9</xdr:row>
      <xdr:rowOff>1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3F9E8280-657C-4C00-83B1-BD1FF92C1C68}"/>
            </a:ext>
          </a:extLst>
        </xdr:cNvPr>
        <xdr:cNvGrpSpPr/>
      </xdr:nvGrpSpPr>
      <xdr:grpSpPr>
        <a:xfrm>
          <a:off x="6364738" y="1924749"/>
          <a:ext cx="1435408" cy="380302"/>
          <a:chOff x="1412632" y="4347614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B649A028-BABF-CCA3-6212-8769ED481DAD}"/>
              </a:ext>
            </a:extLst>
          </xdr:cNvPr>
          <xdr:cNvSpPr/>
        </xdr:nvSpPr>
        <xdr:spPr>
          <a:xfrm>
            <a:off x="1412632" y="4347614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1]!Group12_Click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E96D3456-3EA2-D62F-5730-F83B361845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783056</xdr:colOff>
      <xdr:row>4</xdr:row>
      <xdr:rowOff>18729</xdr:rowOff>
    </xdr:from>
    <xdr:to>
      <xdr:col>3</xdr:col>
      <xdr:colOff>973315</xdr:colOff>
      <xdr:row>4</xdr:row>
      <xdr:rowOff>211818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C1E4F2F7-B769-45D7-8FF0-7A5B92D4B107}"/>
            </a:ext>
          </a:extLst>
        </xdr:cNvPr>
        <xdr:cNvGrpSpPr/>
      </xdr:nvGrpSpPr>
      <xdr:grpSpPr>
        <a:xfrm>
          <a:off x="4373981" y="1180779"/>
          <a:ext cx="190259" cy="193089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B665188B-16AB-21B6-DE11-6E4829A4DC41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A353CFA9-760B-56D3-7F5A-E2467E3362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1126230</xdr:colOff>
      <xdr:row>4</xdr:row>
      <xdr:rowOff>18728</xdr:rowOff>
    </xdr:from>
    <xdr:to>
      <xdr:col>4</xdr:col>
      <xdr:colOff>1316489</xdr:colOff>
      <xdr:row>4</xdr:row>
      <xdr:rowOff>211817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C3C35E6E-FE9F-4F41-8446-5C6DA6028BD4}"/>
            </a:ext>
          </a:extLst>
        </xdr:cNvPr>
        <xdr:cNvGrpSpPr/>
      </xdr:nvGrpSpPr>
      <xdr:grpSpPr>
        <a:xfrm>
          <a:off x="5755380" y="1180778"/>
          <a:ext cx="190259" cy="193089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6B4CE738-D2DF-3306-C90F-594A6ED3F60B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8FD08B1F-60DD-6CED-C026-874B079F3D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06193ECD-147E-453A-8FA2-E301A861C4CB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57657</xdr:rowOff>
    </xdr:from>
    <xdr:to>
      <xdr:col>7</xdr:col>
      <xdr:colOff>326551</xdr:colOff>
      <xdr:row>9</xdr:row>
      <xdr:rowOff>13118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F8BF74F2-EA3F-4976-AAE4-66B58E0FEEE9}"/>
            </a:ext>
          </a:extLst>
        </xdr:cNvPr>
        <xdr:cNvGrpSpPr/>
      </xdr:nvGrpSpPr>
      <xdr:grpSpPr>
        <a:xfrm>
          <a:off x="7994417" y="2134107"/>
          <a:ext cx="190259" cy="184061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759F4497-FD97-1B00-4A34-9D50F41271C1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41F0ADAE-C7F7-D85F-EFE8-112A72C628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81997</xdr:colOff>
      <xdr:row>0</xdr:row>
      <xdr:rowOff>92351</xdr:rowOff>
    </xdr:from>
    <xdr:to>
      <xdr:col>1</xdr:col>
      <xdr:colOff>782457</xdr:colOff>
      <xdr:row>1</xdr:row>
      <xdr:rowOff>185851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AEE83C45-B240-4710-8195-CEA23F6757E9}"/>
            </a:ext>
          </a:extLst>
        </xdr:cNvPr>
        <xdr:cNvGrpSpPr/>
      </xdr:nvGrpSpPr>
      <xdr:grpSpPr>
        <a:xfrm>
          <a:off x="81997" y="92351"/>
          <a:ext cx="948110" cy="322100"/>
          <a:chOff x="273325" y="82826"/>
          <a:chExt cx="951837" cy="325413"/>
        </a:xfrm>
      </xdr:grpSpPr>
      <xdr:pic>
        <xdr:nvPicPr>
          <xdr:cNvPr id="42" name="그림 41">
            <a:extLst>
              <a:ext uri="{FF2B5EF4-FFF2-40B4-BE49-F238E27FC236}">
                <a16:creationId xmlns:a16="http://schemas.microsoft.com/office/drawing/2014/main" id="{EE6FEF57-6123-D4A2-B949-3A4FD9B7ED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325" y="82826"/>
            <a:ext cx="323022" cy="323022"/>
          </a:xfrm>
          <a:prstGeom prst="rect">
            <a:avLst/>
          </a:prstGeom>
        </xdr:spPr>
      </xdr:pic>
      <xdr:sp macro="[1]!홈_이동" textlink="">
        <xdr:nvSpPr>
          <xdr:cNvPr id="43" name="TextBox 42">
            <a:extLst>
              <a:ext uri="{FF2B5EF4-FFF2-40B4-BE49-F238E27FC236}">
                <a16:creationId xmlns:a16="http://schemas.microsoft.com/office/drawing/2014/main" id="{45BD3884-5FAC-2C6B-A8BF-59156E12EB6B}"/>
              </a:ext>
            </a:extLst>
          </xdr:cNvPr>
          <xdr:cNvSpPr txBox="1"/>
        </xdr:nvSpPr>
        <xdr:spPr>
          <a:xfrm>
            <a:off x="588065" y="132522"/>
            <a:ext cx="63709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HY견고딕" panose="02030600000101010101" pitchFamily="18" charset="-127"/>
                <a:ea typeface="HY견고딕" panose="02030600000101010101" pitchFamily="18" charset="-127"/>
              </a:rPr>
              <a:t>HOME</a:t>
            </a:r>
            <a:endParaRPr lang="ko-KR" altLang="en-US" sz="1100">
              <a:latin typeface="HY견고딕" panose="02030600000101010101" pitchFamily="18" charset="-127"/>
              <a:ea typeface="HY견고딕" panose="02030600000101010101" pitchFamily="18" charset="-127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4.xlsm" TargetMode="External"/><Relationship Id="rId1" Type="http://schemas.openxmlformats.org/officeDocument/2006/relationships/externalLinkPath" Target="&#47588;&#52636;&#44288;&#47532;_250318/&#47588;&#52636;&#44288;&#47532;_2503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All_Clear_order_list"/>
      <definedName name="Clearorderlist"/>
      <definedName name="Group12_Click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A8EE-CE5D-48CE-90A1-567DAAF348D8}">
  <sheetPr codeName="shtOrder_list"/>
  <dimension ref="A1:S35"/>
  <sheetViews>
    <sheetView showGridLines="0" tabSelected="1" zoomScaleNormal="100" workbookViewId="0">
      <selection activeCell="A7" sqref="A7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1800000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45734</v>
      </c>
      <c r="D5" s="16" t="s">
        <v>4</v>
      </c>
      <c r="E5" s="18"/>
      <c r="F5" s="7"/>
      <c r="G5" s="7"/>
      <c r="H5" s="7"/>
      <c r="J5" s="13" t="s">
        <v>5</v>
      </c>
      <c r="K5" s="19">
        <v>1200000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/>
      <c r="F6" s="7"/>
      <c r="G6" s="7"/>
      <c r="H6" s="7"/>
      <c r="I6" s="7"/>
      <c r="J6" s="13" t="s">
        <v>8</v>
      </c>
      <c r="K6" s="21">
        <f>K4+K5</f>
        <v>3000000</v>
      </c>
      <c r="L6" s="7"/>
      <c r="M6" s="7"/>
      <c r="N6" s="7"/>
      <c r="O6" s="7"/>
      <c r="P6" s="7"/>
    </row>
    <row r="7" spans="1:19" ht="18" customHeight="1" x14ac:dyDescent="0.3">
      <c r="A7" s="22" t="s">
        <v>9</v>
      </c>
      <c r="B7" s="16" t="s">
        <v>10</v>
      </c>
      <c r="C7" s="23"/>
      <c r="D7" s="16" t="s">
        <v>11</v>
      </c>
      <c r="E7" s="24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12</v>
      </c>
      <c r="C8" s="23" t="s">
        <v>13</v>
      </c>
      <c r="D8" s="16" t="s">
        <v>14</v>
      </c>
      <c r="E8" s="25"/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6">
        <v>1</v>
      </c>
      <c r="B9" s="16" t="s">
        <v>15</v>
      </c>
      <c r="C9" s="23" t="s">
        <v>16</v>
      </c>
      <c r="D9" s="16" t="s">
        <v>17</v>
      </c>
      <c r="E9" s="23"/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18</v>
      </c>
      <c r="C10" s="23" t="s">
        <v>19</v>
      </c>
      <c r="D10" s="16" t="s">
        <v>20</v>
      </c>
      <c r="E10" s="2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16" t="s">
        <v>21</v>
      </c>
      <c r="C11" s="23" t="s">
        <v>22</v>
      </c>
      <c r="D11" s="16" t="s">
        <v>23</v>
      </c>
      <c r="E11" s="2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24</v>
      </c>
      <c r="E12" s="25">
        <f>(E8*E9)+E11</f>
        <v>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25</v>
      </c>
      <c r="E13" s="2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7" customFormat="1" ht="18" customHeight="1" x14ac:dyDescent="0.3">
      <c r="A14" s="8"/>
      <c r="D14" s="28"/>
    </row>
    <row r="15" spans="1:19" s="27" customFormat="1" ht="18" customHeight="1" x14ac:dyDescent="0.3">
      <c r="A15" s="29" t="s">
        <v>26</v>
      </c>
      <c r="B15" s="30" t="s">
        <v>3</v>
      </c>
      <c r="C15" s="30" t="s">
        <v>4</v>
      </c>
      <c r="D15" s="30" t="s">
        <v>7</v>
      </c>
      <c r="E15" s="30" t="s">
        <v>11</v>
      </c>
      <c r="F15" s="31" t="s">
        <v>14</v>
      </c>
      <c r="G15" s="31" t="s">
        <v>17</v>
      </c>
      <c r="H15" s="31" t="s">
        <v>20</v>
      </c>
      <c r="I15" s="31" t="s">
        <v>27</v>
      </c>
      <c r="J15" s="31" t="s">
        <v>24</v>
      </c>
      <c r="K15" s="30" t="s">
        <v>25</v>
      </c>
    </row>
    <row r="16" spans="1:19" s="27" customFormat="1" ht="18" customHeight="1" x14ac:dyDescent="0.3">
      <c r="A16" s="32">
        <v>1</v>
      </c>
      <c r="B16" s="33">
        <v>45734</v>
      </c>
      <c r="C16" s="34"/>
      <c r="D16" s="35" t="s">
        <v>28</v>
      </c>
      <c r="E16" s="36"/>
      <c r="F16" s="37">
        <v>1500000</v>
      </c>
      <c r="G16" s="38">
        <v>1</v>
      </c>
      <c r="H16" s="36"/>
      <c r="I16" s="36">
        <v>150000</v>
      </c>
      <c r="J16" s="36">
        <v>1650000</v>
      </c>
      <c r="K16" s="39"/>
      <c r="O16" s="7"/>
      <c r="P16" s="7"/>
      <c r="Q16" s="7"/>
      <c r="R16" s="7"/>
      <c r="S16" s="7"/>
    </row>
    <row r="17" spans="1:19" s="27" customFormat="1" ht="18" customHeight="1" x14ac:dyDescent="0.3">
      <c r="A17" s="32"/>
      <c r="B17" s="33"/>
      <c r="C17" s="33"/>
      <c r="D17" s="33"/>
      <c r="E17" s="37"/>
      <c r="F17" s="37"/>
      <c r="G17" s="38"/>
      <c r="H17" s="40"/>
      <c r="I17" s="37"/>
      <c r="J17" s="37"/>
      <c r="K17" s="33"/>
      <c r="M17" s="7"/>
      <c r="N17" s="7"/>
      <c r="O17" s="7"/>
      <c r="P17" s="7"/>
      <c r="Q17" s="7"/>
      <c r="R17" s="7"/>
      <c r="S17" s="7"/>
    </row>
    <row r="18" spans="1:19" s="27" customFormat="1" ht="18" customHeight="1" x14ac:dyDescent="0.3">
      <c r="A18" s="32"/>
      <c r="B18" s="33"/>
      <c r="C18" s="33"/>
      <c r="D18" s="33"/>
      <c r="E18" s="37"/>
      <c r="F18" s="37"/>
      <c r="G18" s="38"/>
      <c r="H18" s="37"/>
      <c r="I18" s="37"/>
      <c r="J18" s="37"/>
      <c r="K18" s="33"/>
      <c r="M18" s="7"/>
      <c r="N18" s="7"/>
      <c r="O18" s="7"/>
      <c r="P18" s="7"/>
      <c r="Q18" s="7"/>
      <c r="R18" s="7"/>
      <c r="S18" s="7"/>
    </row>
    <row r="19" spans="1:19" s="27" customFormat="1" ht="18" customHeight="1" x14ac:dyDescent="0.3">
      <c r="A19" s="32"/>
      <c r="B19" s="33"/>
      <c r="C19" s="33"/>
      <c r="D19" s="33"/>
      <c r="E19" s="37"/>
      <c r="F19" s="37"/>
      <c r="G19" s="38"/>
      <c r="H19" s="37"/>
      <c r="I19" s="37"/>
      <c r="J19" s="37"/>
      <c r="K19" s="33"/>
      <c r="M19" s="7"/>
      <c r="N19" s="7"/>
      <c r="O19" s="7"/>
      <c r="P19" s="7"/>
      <c r="Q19" s="7"/>
      <c r="R19" s="7"/>
      <c r="S19" s="7"/>
    </row>
    <row r="20" spans="1:19" s="27" customFormat="1" ht="18" customHeight="1" x14ac:dyDescent="0.3">
      <c r="A20" s="32"/>
      <c r="B20" s="33"/>
      <c r="C20" s="33"/>
      <c r="D20" s="33"/>
      <c r="E20" s="37"/>
      <c r="F20" s="37"/>
      <c r="G20" s="38"/>
      <c r="H20" s="37"/>
      <c r="I20" s="37"/>
      <c r="J20" s="37"/>
      <c r="K20" s="33"/>
      <c r="M20" s="7"/>
      <c r="N20" s="7"/>
      <c r="O20" s="7"/>
      <c r="P20" s="7"/>
      <c r="Q20" s="7"/>
      <c r="R20" s="7"/>
      <c r="S20" s="7"/>
    </row>
    <row r="21" spans="1:19" s="27" customFormat="1" ht="18" customHeight="1" x14ac:dyDescent="0.3">
      <c r="A21" s="32"/>
      <c r="B21" s="33"/>
      <c r="C21" s="33"/>
      <c r="D21" s="33"/>
      <c r="E21" s="37"/>
      <c r="F21" s="37"/>
      <c r="G21" s="38"/>
      <c r="H21" s="37"/>
      <c r="I21" s="37"/>
      <c r="J21" s="37"/>
      <c r="K21" s="33"/>
      <c r="M21" s="7"/>
      <c r="N21" s="7"/>
      <c r="O21" s="7"/>
      <c r="P21" s="7"/>
      <c r="Q21" s="7"/>
      <c r="R21" s="7"/>
      <c r="S21" s="7"/>
    </row>
    <row r="22" spans="1:19" s="27" customFormat="1" ht="18" customHeight="1" x14ac:dyDescent="0.3">
      <c r="A22" s="32"/>
      <c r="B22" s="33"/>
      <c r="C22" s="33"/>
      <c r="D22" s="33"/>
      <c r="E22" s="37"/>
      <c r="F22" s="37"/>
      <c r="G22" s="38"/>
      <c r="H22" s="37"/>
      <c r="I22" s="37"/>
      <c r="J22" s="37"/>
      <c r="K22" s="33"/>
      <c r="M22" s="7"/>
      <c r="N22" s="7"/>
      <c r="O22" s="7"/>
      <c r="P22" s="7"/>
      <c r="Q22" s="7"/>
      <c r="R22" s="7"/>
      <c r="S22" s="7"/>
    </row>
    <row r="23" spans="1:19" s="27" customFormat="1" ht="18" customHeight="1" x14ac:dyDescent="0.3">
      <c r="A23" s="32"/>
      <c r="B23" s="33"/>
      <c r="C23" s="33"/>
      <c r="D23" s="33"/>
      <c r="E23" s="37"/>
      <c r="F23" s="37"/>
      <c r="G23" s="38"/>
      <c r="H23" s="37"/>
      <c r="I23" s="37"/>
      <c r="J23" s="37"/>
      <c r="K23" s="33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2"/>
      <c r="B24" s="33"/>
      <c r="C24" s="34"/>
      <c r="D24" s="35"/>
      <c r="E24" s="36"/>
      <c r="F24" s="36"/>
      <c r="G24" s="41"/>
      <c r="H24" s="36"/>
      <c r="I24" s="36"/>
      <c r="J24" s="36"/>
      <c r="K24" s="39"/>
      <c r="M24" s="7"/>
      <c r="N24" s="7"/>
      <c r="O24" s="7"/>
      <c r="P24" s="7"/>
    </row>
    <row r="25" spans="1:19" ht="18" customHeight="1" x14ac:dyDescent="0.3">
      <c r="A25" s="32"/>
      <c r="B25" s="33"/>
      <c r="C25" s="34"/>
      <c r="D25" s="35"/>
      <c r="E25" s="36"/>
      <c r="F25" s="36"/>
      <c r="G25" s="41"/>
      <c r="H25" s="36"/>
      <c r="I25" s="36"/>
      <c r="J25" s="36"/>
      <c r="K25" s="39"/>
      <c r="M25" s="7"/>
      <c r="N25" s="7"/>
      <c r="O25" s="7"/>
      <c r="P25" s="7"/>
    </row>
    <row r="26" spans="1:19" ht="18" customHeight="1" x14ac:dyDescent="0.3">
      <c r="A26" s="32"/>
      <c r="B26" s="33"/>
      <c r="C26" s="34"/>
      <c r="D26" s="35"/>
      <c r="E26" s="36"/>
      <c r="F26" s="36"/>
      <c r="G26" s="41"/>
      <c r="H26" s="36"/>
      <c r="I26" s="36"/>
      <c r="J26" s="36"/>
      <c r="K26" s="39"/>
      <c r="M26" s="7"/>
      <c r="N26" s="7"/>
      <c r="O26" s="7"/>
      <c r="P26" s="7"/>
    </row>
    <row r="27" spans="1:19" ht="18" customHeight="1" x14ac:dyDescent="0.3">
      <c r="A27" s="32"/>
      <c r="B27" s="33"/>
      <c r="C27" s="34"/>
      <c r="D27" s="35"/>
      <c r="E27" s="36"/>
      <c r="F27" s="36"/>
      <c r="G27" s="41"/>
      <c r="H27" s="36"/>
      <c r="I27" s="36"/>
      <c r="J27" s="36"/>
      <c r="K27" s="39"/>
      <c r="M27" s="7"/>
      <c r="N27" s="7"/>
      <c r="O27" s="7"/>
      <c r="P27" s="7"/>
    </row>
    <row r="28" spans="1:19" ht="18" customHeight="1" x14ac:dyDescent="0.3">
      <c r="B28" s="42" t="s">
        <v>29</v>
      </c>
      <c r="C28" s="43"/>
      <c r="D28" s="43"/>
      <c r="E28" s="43"/>
      <c r="F28" s="43"/>
      <c r="G28" s="44"/>
      <c r="H28" s="45">
        <f>SUM(H16:H27)</f>
        <v>0</v>
      </c>
      <c r="I28" s="45">
        <f>SUM(I16:I27)</f>
        <v>150000</v>
      </c>
      <c r="J28" s="45">
        <f>SUM(J16:J27)</f>
        <v>1650000</v>
      </c>
      <c r="K28" s="45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hyperlinks>
    <hyperlink ref="A7" r:id="rId1" tooltip="주문내역서 위치" xr:uid="{66C01B20-4B83-4F94-950C-DC2BE441CB54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2025-03-18T02:29:02Z</dcterms:created>
  <dcterms:modified xsi:type="dcterms:W3CDTF">2025-03-18T02:29:02Z</dcterms:modified>
</cp:coreProperties>
</file>