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3D8CC40-73A1-48D4-B4AB-76F42849FCD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<sst xmlns="http://schemas.openxmlformats.org/spreadsheetml/2006/main" count="18222" uniqueCount="5317">
  <si>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</si>
  <si>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</si>
  <si>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</si>
  <si>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</si>
  <si>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</si>
  <si>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</si>
  <si>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</si>
  <si>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</si>
  <si>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</si>
  <si>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</si>
  <si>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</si>
  <si>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</si>
  <si>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</si>
  <si>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</si>
  <si>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</si>
  <si>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</si>
  <si>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</si>
  <si>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</si>
  <si>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</si>
  <si>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</si>
  <si>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</si>
  <si>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</si>
  <si>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</si>
  <si>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</si>
  <si>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</si>
  <si>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</si>
  <si>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</si>
  <si>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</si>
  <si>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</si>
  <si>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</si>
  <si>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</si>
  <si>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</si>
  <si>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</si>
  <si>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</si>
  <si>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</si>
  <si>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</si>
  <si>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</si>
  <si>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</si>
  <si>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</si>
  <si>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</si>
  <si>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</si>
  <si>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</si>
  <si>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</si>
  <si>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</si>
  <si>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</si>
  <si>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</si>
  <si>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</si>
  <si>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</si>
  <si>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</si>
  <si>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</si>
  <si>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</si>
  <si>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</si>
  <si>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</si>
  <si>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</si>
  <si>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</si>
  <si>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</si>
  <si>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</si>
  <si>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</si>
  <si>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</si>
  <si>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</si>
  <si>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</si>
  <si>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</si>
  <si>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</si>
  <si>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</si>
  <si>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</si>
  <si>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</si>
  <si>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</si>
  <si>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</si>
  <si>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</si>
  <si>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</si>
  <si>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</si>
  <si>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</si>
  <si>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</si>
  <si>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</si>
  <si>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</si>
  <si>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</si>
  <si>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</si>
  <si>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</si>
  <si>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</si>
  <si>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</si>
  <si>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</si>
  <si>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</si>
  <si>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</si>
  <si>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</si>
  <si>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</si>
  <si>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</si>
  <si>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</si>
  <si>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</si>
  <si>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</si>
  <si>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</si>
  <si>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</si>
  <si>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</si>
  <si>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</si>
  <si>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</si>
  <si>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</si>
  <si>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</si>
  <si>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</si>
  <si>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</si>
  <si>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</si>
  <si>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</si>
  <si>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</si>
  <si>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</si>
  <si>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</si>
  <si>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</si>
  <si>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</si>
  <si>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</si>
  <si>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</si>
  <si>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</si>
  <si>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</si>
  <si>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</si>
  <si>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</si>
  <si>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</si>
  <si>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</si>
  <si>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</si>
  <si>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</si>
  <si>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</si>
  <si>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</si>
  <si>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</si>
  <si>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</si>
  <si>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</si>
  <si>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</si>
  <si>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</si>
  <si>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</si>
  <si>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</si>
  <si>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</si>
  <si>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</si>
  <si>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</si>
  <si>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</si>
  <si>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</si>
  <si>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</si>
  <si>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</si>
  <si>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</si>
  <si>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</si>
  <si>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</si>
  <si>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</si>
  <si>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</si>
  <si>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</si>
  <si>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</si>
  <si>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</si>
  <si>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</si>
  <si>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</si>
  <si>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</si>
  <si>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</si>
  <si>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</si>
  <si>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</si>
  <si>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</si>
  <si>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</si>
  <si>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</si>
  <si>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</si>
  <si>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</si>
  <si>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</si>
  <si>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</si>
  <si>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</si>
  <si>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</si>
  <si>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</si>
  <si>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</si>
  <si>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</si>
  <si>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</si>
  <si>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</si>
  <si>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</si>
  <si>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</si>
  <si>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</si>
  <si>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</si>
  <si>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</si>
  <si>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</si>
  <si>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</si>
  <si>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</si>
  <si>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</si>
  <si>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</si>
  <si>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</si>
  <si>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</si>
  <si>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</si>
  <si>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</si>
  <si>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</si>
  <si>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</si>
  <si>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</si>
  <si>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</si>
  <si>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</si>
  <si>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</si>
  <si>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</si>
  <si>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</si>
  <si>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</si>
  <si>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</si>
  <si>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</si>
  <si>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</si>
  <si>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</si>
  <si>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</si>
  <si>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</si>
  <si>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</si>
  <si>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</si>
  <si>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</si>
  <si>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</si>
  <si>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</si>
  <si>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</si>
  <si>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</si>
  <si>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</si>
  <si>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</si>
  <si>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</si>
  <si>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</si>
  <si>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</si>
  <si>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</si>
  <si>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</si>
  <si>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</si>
  <si>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</si>
  <si>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</si>
  <si>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</si>
  <si>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</si>
  <si>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</si>
  <si>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</si>
  <si>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</si>
  <si>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</si>
  <si>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</si>
  <si>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</si>
  <si>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</si>
  <si>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</si>
  <si>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</si>
  <si>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</si>
  <si>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</si>
  <si>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</si>
  <si>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</si>
  <si>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</si>
  <si>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</si>
  <si>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</si>
  <si>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</si>
  <si>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</si>
  <si>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</si>
  <si>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</si>
  <si>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</si>
  <si>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</si>
  <si>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</si>
  <si>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</si>
  <si>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</si>
  <si>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</si>
  <si>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</si>
  <si>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</si>
  <si>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</si>
  <si>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</si>
  <si>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</si>
  <si>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</si>
  <si>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</si>
  <si>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</si>
  <si>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</si>
  <si>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</si>
  <si>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</si>
  <si>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</si>
  <si>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</si>
  <si>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</si>
  <si>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</si>
  <si>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</si>
  <si>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</si>
  <si>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</si>
  <si>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</si>
  <si>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</si>
  <si>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</si>
  <si>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</si>
  <si>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</si>
  <si>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</si>
  <si>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</si>
  <si>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</si>
  <si>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</si>
  <si>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</si>
  <si>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</si>
  <si>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</si>
  <si>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</si>
  <si>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</si>
  <si>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</si>
  <si>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</si>
  <si>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</si>
  <si>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</si>
  <si>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</si>
  <si>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</si>
  <si>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</si>
  <si>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</si>
  <si>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</si>
  <si>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</si>
  <si>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</si>
  <si>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</si>
  <si>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</si>
  <si>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</si>
  <si>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</si>
  <si>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</si>
  <si>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</si>
  <si>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</si>
  <si>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</si>
  <si>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</si>
  <si>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</si>
  <si>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</si>
  <si>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</si>
  <si>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</si>
  <si>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</si>
  <si>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</si>
  <si>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</si>
  <si>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</si>
  <si>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</si>
  <si>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</si>
  <si>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</si>
  <si>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</si>
  <si>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</si>
  <si>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</si>
  <si>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</si>
  <si>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</si>
  <si>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</si>
  <si>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</si>
  <si>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</si>
  <si>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</si>
  <si>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</si>
  <si>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</si>
  <si>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</si>
  <si>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</si>
  <si>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</si>
  <si>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</si>
  <si>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</si>
  <si>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</si>
  <si>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</si>
  <si>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</si>
  <si>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</si>
  <si>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</si>
  <si>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</si>
  <si>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</si>
  <si>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</si>
  <si>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</si>
  <si>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</si>
  <si>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</si>
  <si>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</si>
  <si>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</si>
  <si>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</si>
  <si>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</si>
  <si>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</si>
  <si>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</si>
  <si>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</si>
  <si>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</si>
  <si>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</si>
  <si>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</si>
  <si>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</si>
  <si>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</si>
  <si>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</si>
  <si>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</si>
  <si>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</si>
  <si>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</si>
  <si>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</si>
  <si>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</si>
  <si>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</si>
  <si>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</si>
  <si>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</si>
  <si>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</si>
  <si>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</si>
  <si>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</si>
  <si>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</si>
  <si>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</si>
  <si>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</si>
  <si>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</si>
  <si>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</si>
  <si>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</si>
  <si>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</si>
  <si>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</si>
  <si>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</si>
  <si>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</si>
  <si>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</si>
  <si>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</si>
  <si>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</si>
  <si>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</si>
  <si>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</si>
  <si>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</si>
  <si>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</si>
  <si>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</si>
  <si>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</si>
  <si>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</si>
  <si>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</si>
  <si>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</si>
  <si>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</si>
  <si>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</si>
  <si>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</si>
  <si>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</si>
  <si>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</si>
  <si>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</si>
  <si>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</si>
  <si>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</si>
  <si>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</si>
  <si>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</si>
  <si>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</si>
  <si>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</si>
  <si>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</si>
  <si>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</si>
  <si>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</si>
  <si>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</si>
  <si>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</si>
  <si>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</si>
  <si>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</si>
  <si>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</si>
  <si>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</si>
  <si>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</si>
  <si>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</si>
  <si>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</si>
  <si>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</si>
  <si>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</si>
  <si>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</si>
  <si>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</si>
  <si>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</si>
  <si>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</si>
  <si>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</si>
  <si>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</si>
  <si>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</si>
  <si>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</si>
  <si>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</si>
  <si>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</si>
  <si>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</si>
  <si>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</si>
  <si>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</si>
  <si>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</si>
  <si>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</si>
  <si>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</si>
  <si>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</si>
  <si>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</si>
  <si>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</si>
  <si>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</si>
  <si>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</si>
  <si>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</si>
  <si>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</si>
  <si>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</si>
  <si>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</si>
  <si>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</si>
  <si>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</si>
  <si>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</si>
  <si>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</si>
  <si>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</si>
  <si>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</si>
  <si>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</si>
  <si>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</si>
  <si>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</si>
  <si>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</si>
  <si>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</si>
  <si>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</si>
  <si>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</si>
  <si>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</si>
  <si>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</si>
  <si>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</si>
  <si>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</si>
  <si>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</si>
  <si>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</si>
  <si>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</si>
  <si>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</si>
  <si>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</si>
  <si>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</si>
  <si>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</si>
  <si>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</si>
  <si>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</si>
  <si>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</si>
  <si>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</si>
  <si>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</si>
  <si>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</si>
  <si>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</si>
  <si>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</si>
  <si>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</si>
  <si>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</si>
  <si>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</si>
  <si>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</si>
  <si>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</si>
  <si>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</si>
  <si>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</si>
  <si>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</si>
  <si>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</si>
  <si>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</si>
  <si>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</si>
  <si>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</si>
  <si>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</si>
  <si>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</si>
  <si>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</si>
  <si>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</si>
  <si>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</si>
  <si>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</si>
  <si>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</si>
  <si>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</si>
  <si>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</si>
  <si>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</si>
  <si>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</si>
  <si>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</si>
  <si>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</si>
  <si>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</si>
  <si>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</si>
  <si>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</si>
  <si>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</si>
  <si>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</si>
  <si>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</si>
  <si>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</si>
  <si>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</si>
  <si>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</si>
  <si>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</si>
  <si>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</si>
  <si>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</si>
  <si>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</si>
  <si>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</si>
  <si>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</si>
  <si>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</si>
  <si>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</si>
  <si>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</si>
  <si>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</si>
  <si>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</si>
  <si>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</si>
  <si>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</si>
  <si>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</si>
  <si>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</si>
  <si>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</si>
  <si>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</si>
  <si>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</si>
  <si>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</si>
  <si>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</si>
  <si>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</si>
  <si>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</si>
  <si>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</si>
  <si>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</si>
  <si>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</si>
  <si>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</si>
  <si>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</si>
  <si>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</si>
  <si>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</si>
  <si>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</si>
  <si>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</si>
  <si>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</si>
  <si>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</si>
  <si>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</si>
  <si>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</si>
  <si>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</si>
  <si>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</si>
  <si>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</si>
  <si>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</si>
  <si>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</si>
  <si>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</si>
  <si>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</si>
  <si>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</si>
  <si>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</si>
  <si>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</si>
  <si>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</si>
  <si>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</si>
  <si>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</si>
  <si>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</si>
  <si>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</si>
  <si>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</si>
  <si>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</si>
  <si>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</si>
  <si>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</si>
  <si>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</si>
  <si>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</si>
  <si>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</si>
  <si>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</si>
  <si>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</si>
  <si>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</si>
  <si>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</si>
  <si>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</si>
  <si>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</si>
  <si>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</si>
  <si>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</si>
  <si>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</si>
  <si>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</si>
  <si>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</si>
  <si>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</si>
  <si>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</si>
  <si>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</si>
  <si>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</si>
  <si>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</si>
  <si>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</si>
  <si>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</si>
  <si>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</si>
  <si>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</si>
  <si>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</si>
  <si>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</si>
  <si>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</si>
  <si>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</si>
  <si>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</si>
  <si>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</si>
  <si>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</si>
  <si>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</si>
  <si>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</si>
  <si>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</si>
  <si>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</si>
  <si>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</si>
  <si>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</si>
  <si>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</si>
  <si>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</si>
  <si>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</si>
  <si>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</si>
  <si>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</si>
  <si>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</si>
  <si>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</si>
  <si>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</si>
  <si>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</si>
  <si>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</si>
  <si>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</si>
  <si>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</si>
  <si>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</si>
  <si>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</si>
  <si>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</si>
  <si>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</si>
  <si>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</si>
  <si>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</si>
  <si>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</si>
  <si>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</si>
  <si>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</si>
  <si>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</si>
  <si>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</si>
  <si>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</si>
  <si>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</si>
  <si>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</si>
  <si>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</si>
  <si>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</si>
  <si>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</si>
  <si>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</si>
  <si>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</si>
  <si>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</si>
  <si>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</si>
  <si>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</si>
  <si>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</si>
  <si>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</si>
  <si>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</si>
  <si>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</si>
  <si>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</si>
  <si>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</si>
  <si>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</si>
  <si>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</si>
  <si>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</si>
  <si>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</si>
  <si>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</si>
  <si>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</si>
  <si>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</si>
  <si>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</si>
  <si>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</si>
  <si>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</si>
  <si>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</si>
  <si>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</si>
  <si>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</si>
  <si>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</si>
  <si>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</si>
  <si>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</si>
  <si>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</si>
  <si>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</si>
  <si>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</si>
  <si>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</si>
  <si>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</si>
  <si>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</si>
  <si>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</si>
  <si>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</si>
  <si>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</si>
  <si>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</si>
  <si>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</si>
  <si>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</si>
  <si>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</si>
  <si>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</si>
  <si>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</si>
  <si>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</si>
  <si>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</si>
  <si>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</si>
  <si>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</si>
  <si>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</si>
  <si>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</si>
  <si>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</si>
  <si>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</si>
  <si>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</si>
  <si>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</si>
  <si>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</si>
  <si>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</si>
  <si>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</si>
  <si>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</si>
  <si>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</si>
  <si>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</si>
  <si>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</si>
  <si>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</si>
  <si>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</si>
  <si>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</si>
  <si>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</si>
  <si>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</si>
  <si>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</si>
  <si>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</si>
  <si>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</si>
  <si>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</si>
  <si>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</si>
  <si>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</si>
  <si>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</si>
  <si>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</si>
  <si>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</si>
  <si>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</si>
  <si>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</si>
  <si>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</si>
  <si>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</si>
  <si>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</si>
  <si>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</si>
  <si>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</si>
  <si>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</si>
  <si>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</si>
  <si>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</si>
  <si>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</si>
  <si>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</si>
  <si>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</si>
  <si>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</si>
  <si>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</si>
  <si>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</si>
  <si>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</si>
  <si>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</si>
  <si>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</si>
  <si>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</si>
  <si>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</si>
  <si>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</si>
  <si>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</si>
  <si>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</si>
  <si>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</si>
  <si>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</si>
  <si>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</si>
  <si>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</si>
  <si>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</si>
  <si>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</si>
  <si>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</si>
  <si>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</si>
  <si>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</si>
  <si>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</si>
  <si>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</si>
  <si>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</si>
  <si>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</si>
  <si>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</si>
  <si>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</si>
  <si>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</si>
  <si>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</si>
  <si>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</si>
  <si>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</si>
  <si>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</si>
  <si>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</si>
  <si>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</si>
  <si>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</si>
  <si>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</si>
  <si>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</si>
  <si>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</si>
  <si>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</si>
  <si>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</si>
  <si>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</si>
  <si>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</si>
  <si>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</si>
  <si>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</si>
  <si>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</si>
  <si>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</si>
  <si>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</si>
  <si>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</si>
  <si>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</si>
  <si>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</si>
  <si>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</si>
  <si>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</si>
  <si>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</si>
  <si>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</si>
  <si>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</si>
  <si>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</si>
  <si>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</si>
  <si>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</si>
  <si>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</si>
  <si>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</si>
  <si>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</si>
  <si>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</si>
  <si>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</si>
  <si>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</si>
  <si>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</si>
  <si>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</si>
  <si>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</si>
  <si>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</si>
  <si>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</si>
  <si>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</si>
  <si>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</si>
  <si>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</si>
  <si>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</si>
  <si>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</si>
  <si>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</si>
  <si>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</si>
  <si>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</si>
  <si>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</si>
  <si>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</si>
  <si>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</si>
  <si>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</si>
  <si>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</si>
  <si>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</si>
  <si>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</si>
  <si>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</si>
  <si>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</si>
  <si>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</si>
  <si>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</si>
  <si>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</si>
  <si>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</si>
  <si>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</si>
  <si>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</si>
  <si>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</si>
  <si>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</si>
  <si>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</si>
  <si>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</si>
  <si>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</si>
  <si>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</si>
  <si>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</si>
  <si>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</si>
  <si>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</si>
  <si>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</si>
  <si>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</si>
  <si>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</si>
  <si>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</si>
  <si>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</si>
  <si>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</si>
  <si>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</si>
  <si>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</si>
  <si>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</si>
  <si>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</si>
  <si>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</si>
  <si>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</si>
  <si>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</si>
  <si>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</si>
  <si>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</si>
  <si>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</si>
  <si>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</si>
  <si>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</si>
  <si>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</si>
  <si>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</si>
  <si>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</si>
  <si>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</si>
  <si>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</si>
  <si>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</si>
  <si>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</si>
  <si>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</si>
  <si>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</si>
  <si>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</si>
  <si>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</si>
  <si>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</si>
  <si>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</si>
  <si>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</si>
  <si>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</si>
  <si>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</si>
  <si>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</si>
  <si>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</si>
  <si>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</si>
  <si>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</si>
  <si>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</si>
  <si>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</si>
  <si>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</si>
  <si>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</si>
  <si>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</si>
  <si>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</si>
  <si>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</si>
  <si>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</si>
  <si>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</si>
  <si>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</si>
  <si>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</si>
  <si>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</si>
  <si>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</si>
  <si>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</si>
  <si>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</si>
  <si>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</si>
  <si>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</si>
  <si>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</si>
  <si>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</si>
  <si>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</si>
  <si>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</si>
  <si>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</si>
  <si>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</si>
  <si>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</si>
  <si>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</si>
  <si>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</si>
  <si>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</si>
  <si>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</si>
  <si>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</si>
  <si>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</si>
  <si>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</si>
  <si>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</si>
  <si>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</si>
  <si>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</si>
  <si>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</si>
  <si>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</si>
  <si>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</si>
  <si>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</si>
  <si>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</si>
  <si>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</si>
  <si>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</si>
  <si>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</si>
  <si>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</si>
  <si>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</si>
  <si>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</si>
  <si>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</si>
  <si>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</si>
  <si>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</si>
  <si>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</si>
  <si>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</si>
  <si>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</si>
  <si>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</si>
  <si>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</si>
  <si>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</si>
  <si>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</si>
  <si>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</si>
  <si>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</si>
  <si>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</si>
  <si>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</si>
  <si>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</si>
  <si>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</si>
  <si>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</si>
  <si>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</si>
  <si>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</si>
  <si>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</si>
  <si>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</si>
  <si>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</si>
  <si>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</si>
  <si>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</si>
  <si>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</si>
  <si>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</si>
  <si>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</si>
  <si>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</si>
  <si>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</si>
  <si>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</si>
  <si>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</si>
  <si>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</si>
  <si>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</si>
  <si>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</si>
  <si>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</si>
  <si>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</si>
  <si>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</si>
  <si>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</si>
  <si>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</si>
  <si>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</si>
  <si>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</si>
  <si>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</si>
  <si>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</si>
  <si>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</si>
  <si>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</si>
  <si>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</si>
  <si>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</si>
  <si>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</si>
  <si>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</si>
  <si>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</si>
  <si>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</si>
  <si>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</si>
  <si>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</si>
  <si>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</si>
  <si>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</si>
  <si>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</si>
  <si>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</si>
  <si>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</si>
  <si>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</si>
  <si>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</si>
  <si>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</si>
  <si>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</si>
  <si>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</si>
  <si>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</si>
  <si>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</si>
  <si>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</si>
  <si>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</si>
  <si>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</si>
  <si>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</si>
  <si>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</si>
  <si>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</si>
  <si>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</si>
  <si>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</si>
  <si>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</si>
  <si>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</si>
  <si>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</si>
  <si>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</si>
  <si>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</si>
  <si>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</si>
  <si>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</si>
  <si>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</si>
  <si>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</si>
  <si>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</si>
  <si>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</si>
  <si>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</si>
  <si>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</si>
  <si>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</si>
  <si>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</si>
  <si>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</si>
  <si>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</si>
  <si>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</si>
  <si>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</si>
  <si>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</si>
  <si>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</si>
  <si>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</si>
  <si>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</si>
  <si>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</si>
  <si>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</si>
  <si>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</si>
  <si>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</si>
  <si>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</si>
  <si>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</si>
  <si>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</si>
  <si>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</si>
  <si>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</si>
  <si>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</si>
  <si>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</si>
  <si>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</si>
  <si>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</si>
  <si>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</si>
  <si>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</si>
  <si>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</si>
  <si>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</si>
  <si>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</si>
  <si>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</si>
  <si>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</si>
  <si>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</si>
  <si>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</si>
  <si>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</si>
  <si>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</si>
  <si>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</si>
  <si>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</si>
  <si>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</si>
  <si>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</si>
  <si>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</si>
  <si>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</si>
  <si>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</si>
  <si>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</si>
  <si>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</si>
  <si>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</si>
  <si>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</si>
  <si>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</si>
  <si>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</si>
  <si>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</si>
  <si>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</si>
  <si>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</si>
  <si>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</si>
  <si>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</si>
  <si>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</si>
  <si>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</si>
  <si>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</si>
  <si>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</si>
  <si>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</si>
  <si>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</si>
  <si>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</si>
  <si>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</si>
  <si>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</si>
  <si>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</si>
  <si>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</si>
  <si>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</si>
  <si>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</si>
  <si>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</si>
  <si>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</si>
  <si>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</si>
  <si>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</si>
  <si>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</si>
  <si>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</si>
  <si>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</si>
  <si>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</si>
  <si>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</si>
  <si>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</si>
  <si>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</si>
  <si>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</si>
  <si>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</si>
  <si>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</si>
  <si>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</si>
  <si>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</si>
  <si>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</si>
  <si>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</si>
  <si>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</si>
  <si>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</si>
  <si>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</si>
  <si>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</si>
  <si>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</si>
  <si>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</si>
  <si>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</si>
  <si>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</si>
  <si>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</si>
  <si>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</si>
  <si>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</si>
  <si>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</si>
  <si>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</si>
  <si>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</si>
  <si>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</si>
  <si>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</si>
  <si>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</si>
  <si>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</si>
  <si>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</si>
  <si>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</si>
  <si>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</si>
  <si>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</si>
  <si>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</si>
  <si>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</si>
  <si>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</si>
  <si>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</si>
  <si>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</si>
  <si>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</si>
  <si>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</si>
  <si>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</si>
  <si>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</si>
  <si>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</si>
  <si>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</si>
  <si>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</si>
  <si>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</si>
  <si>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</si>
  <si>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</si>
  <si>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</si>
  <si>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</si>
  <si>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</si>
  <si>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</si>
  <si>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</si>
  <si>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</si>
  <si>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</si>
  <si>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</si>
  <si>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</si>
  <si>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</si>
  <si>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</si>
  <si>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</si>
  <si>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</si>
  <si>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</si>
  <si>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</si>
  <si>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</si>
  <si>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</si>
  <si>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</si>
  <si>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</si>
  <si>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</si>
  <si>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</si>
  <si>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</si>
  <si>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</si>
  <si>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</si>
  <si>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</si>
  <si>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</si>
  <si>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</si>
  <si>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</si>
  <si>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</si>
  <si>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</si>
  <si>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</si>
  <si>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</si>
  <si>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</si>
  <si>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</si>
  <si>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</si>
  <si>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</si>
  <si>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</si>
  <si>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</si>
  <si>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</si>
  <si>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</si>
  <si>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</si>
  <si>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</si>
  <si>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</si>
  <si>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</si>
  <si>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</si>
  <si>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</si>
  <si>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</si>
  <si>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</si>
  <si>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</si>
  <si>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</si>
  <si>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</si>
  <si>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</si>
  <si>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</si>
  <si>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</si>
  <si>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</si>
  <si>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</si>
  <si>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</si>
  <si>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</si>
  <si>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</si>
  <si>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</si>
  <si>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</si>
  <si>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</si>
  <si>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</si>
  <si>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</si>
  <si>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</si>
  <si>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</si>
  <si>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</si>
  <si>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</si>
  <si>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</si>
  <si>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</si>
  <si>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</si>
  <si>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</si>
  <si>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</si>
  <si>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</si>
  <si>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</si>
  <si>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</si>
  <si>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</si>
  <si>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</si>
  <si>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</si>
  <si>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</si>
  <si>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</si>
  <si>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</si>
  <si>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</si>
  <si>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</si>
  <si>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</si>
  <si>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</si>
  <si>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</si>
  <si>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</si>
  <si>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</si>
  <si>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</si>
  <si>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</si>
  <si>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</si>
  <si>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</si>
  <si>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</si>
  <si>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</si>
  <si>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</si>
  <si>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</si>
  <si>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</si>
  <si>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</si>
  <si>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</si>
  <si>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</si>
  <si>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</si>
  <si>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</si>
  <si>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</si>
  <si>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</si>
  <si>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</si>
  <si>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</si>
  <si>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</si>
  <si>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</si>
  <si>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</si>
  <si>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</si>
  <si>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</si>
  <si>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</si>
  <si>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</si>
  <si>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</si>
  <si>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</si>
  <si>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</si>
  <si>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</si>
  <si>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</si>
  <si>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</si>
  <si>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</si>
  <si>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</si>
  <si>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</si>
  <si>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</si>
  <si>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</si>
  <si>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</si>
  <si>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</si>
  <si>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</si>
  <si>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</si>
  <si>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</si>
  <si>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</si>
  <si>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</si>
  <si>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</si>
  <si>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</si>
  <si>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</si>
  <si>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</si>
  <si>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</si>
  <si>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</si>
  <si>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</si>
  <si>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</si>
  <si>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</si>
  <si>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</si>
  <si>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</si>
  <si>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</si>
  <si>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</si>
  <si>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</si>
  <si>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</si>
  <si>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</si>
  <si>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</si>
  <si>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</si>
  <si>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</si>
  <si>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</si>
  <si>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</si>
  <si>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</si>
  <si>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</si>
  <si>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</si>
  <si>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</si>
  <si>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</si>
  <si>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</si>
  <si>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</si>
  <si>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</si>
  <si>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</si>
  <si>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</si>
  <si>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</si>
  <si>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</si>
  <si>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</si>
  <si>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</si>
  <si>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</si>
  <si>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</si>
  <si>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</si>
  <si>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</si>
  <si>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</si>
  <si>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</si>
  <si>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</si>
  <si>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</si>
  <si>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</si>
  <si>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</si>
  <si>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</si>
  <si>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</si>
  <si>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</si>
  <si>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</si>
  <si>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</si>
  <si>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</si>
  <si>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</si>
  <si>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</si>
  <si>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</si>
  <si>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</si>
  <si>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</si>
  <si>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</si>
  <si>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</si>
  <si>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</si>
  <si>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</si>
  <si>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</si>
  <si>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</si>
  <si>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</si>
  <si>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</si>
  <si>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</si>
  <si>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</si>
  <si>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</si>
  <si>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</si>
  <si>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</si>
  <si>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</si>
  <si>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</si>
  <si>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</si>
  <si>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</si>
  <si>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</si>
  <si>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</si>
  <si>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</si>
  <si>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</si>
  <si>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</si>
  <si>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</si>
  <si>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</si>
  <si>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</si>
  <si>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</si>
  <si>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</si>
  <si>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</si>
  <si>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</si>
  <si>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</si>
  <si>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</si>
  <si>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</si>
  <si>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</si>
  <si>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</si>
  <si>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</si>
  <si>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</si>
  <si>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</si>
  <si>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</si>
  <si>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</si>
  <si>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</si>
  <si>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</si>
  <si>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</si>
  <si>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</si>
  <si>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</si>
  <si>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</si>
  <si>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</si>
  <si>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</si>
  <si>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</si>
  <si>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</si>
  <si>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</si>
  <si>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</si>
  <si>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</si>
  <si>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</si>
  <si>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</si>
  <si>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</si>
  <si>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</si>
  <si>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</si>
  <si>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</si>
  <si>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</si>
  <si>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</si>
  <si>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</si>
  <si>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</si>
  <si>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</si>
  <si>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</si>
  <si>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</si>
  <si>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</si>
  <si>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</si>
  <si>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</si>
  <si>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</si>
  <si>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</si>
  <si>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</si>
  <si>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</si>
  <si>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</si>
  <si>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</si>
  <si>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</si>
  <si>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</si>
  <si>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</si>
  <si>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</si>
  <si>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</si>
  <si>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</si>
  <si>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</si>
  <si>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</si>
  <si>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</si>
  <si>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</si>
  <si>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</si>
  <si>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</si>
  <si>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</si>
  <si>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</si>
  <si>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</si>
  <si>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</si>
  <si>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</si>
  <si>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</si>
  <si>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</si>
  <si>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</si>
  <si>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</si>
  <si>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</si>
  <si>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</si>
  <si>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</si>
  <si>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</si>
  <si>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</si>
  <si>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</si>
  <si>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</si>
  <si>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</si>
  <si>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</si>
  <si>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</si>
  <si>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</si>
  <si>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</si>
  <si>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</si>
  <si>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</si>
  <si>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</si>
  <si>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</si>
  <si>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</si>
  <si>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</si>
  <si>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</si>
  <si>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</si>
  <si>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</si>
  <si>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</si>
  <si>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</si>
  <si>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</si>
  <si>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</si>
  <si>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</si>
  <si>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</si>
  <si>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</si>
  <si>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</si>
  <si>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</si>
  <si>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</si>
  <si>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</si>
  <si>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</si>
  <si>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</si>
  <si>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</si>
  <si>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</si>
  <si>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</si>
  <si>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</si>
  <si>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</si>
  <si>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</si>
  <si>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</si>
  <si>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</si>
  <si>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</si>
  <si>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</si>
  <si>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</si>
  <si>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</si>
  <si>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</si>
  <si>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</si>
  <si>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</si>
  <si>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</si>
  <si>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</si>
  <si>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</si>
  <si>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</si>
  <si>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</si>
  <si>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</si>
  <si>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</si>
  <si>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</si>
  <si>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</si>
  <si>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</si>
  <si>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</si>
  <si>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</si>
  <si>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</si>
  <si>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</si>
  <si>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</si>
  <si>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</si>
  <si>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</si>
  <si>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</si>
  <si>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</si>
  <si>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</si>
  <si>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</si>
  <si>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</si>
  <si>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</si>
  <si>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</si>
  <si>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</si>
  <si>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</si>
  <si>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</si>
  <si>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</si>
  <si>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</si>
  <si>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</si>
  <si>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</si>
  <si>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</si>
  <si>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</si>
  <si>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</si>
  <si>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</si>
  <si>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</si>
  <si>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</si>
  <si>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</si>
  <si>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</si>
  <si>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</si>
  <si>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</si>
  <si>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</si>
  <si>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</si>
  <si>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</si>
  <si>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</si>
  <si>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</si>
  <si>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</si>
  <si>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</si>
  <si>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</si>
  <si>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</si>
  <si>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</si>
  <si>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</si>
  <si>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</si>
  <si>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</si>
  <si>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</si>
  <si>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</si>
  <si>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</si>
  <si>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</si>
  <si>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</si>
  <si>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</si>
  <si>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</si>
  <si>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</si>
  <si>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</si>
  <si>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</si>
  <si>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</si>
  <si>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</si>
  <si>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</si>
  <si>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</si>
  <si>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</si>
  <si>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</si>
  <si>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</si>
  <si>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</si>
  <si>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</si>
  <si>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</si>
  <si>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</si>
  <si>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</si>
  <si>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</si>
  <si>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</si>
  <si>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</si>
  <si>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</si>
  <si>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</si>
  <si>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</si>
  <si>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</si>
  <si>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</si>
  <si>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</si>
  <si>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</si>
  <si>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</si>
  <si>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</si>
  <si>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</si>
  <si>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</si>
  <si>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</si>
  <si>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</si>
  <si>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</si>
  <si>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</si>
  <si>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</si>
  <si>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</si>
  <si>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</si>
  <si>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</si>
  <si>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</si>
  <si>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</si>
  <si>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</si>
  <si>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</si>
  <si>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</si>
  <si>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</si>
  <si>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</si>
  <si>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</si>
  <si>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</si>
  <si>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</si>
  <si>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</si>
  <si>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</si>
  <si>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</si>
  <si>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</si>
  <si>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</si>
  <si>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</si>
  <si>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</si>
  <si>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</si>
  <si>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</si>
  <si>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</si>
  <si>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</si>
  <si>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</si>
  <si>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</si>
  <si>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</si>
  <si>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</si>
  <si>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</si>
  <si>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</si>
  <si>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</si>
  <si>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</si>
  <si>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</si>
  <si>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</si>
  <si>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</si>
  <si>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</si>
  <si>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</si>
  <si>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</si>
  <si>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</si>
  <si>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</si>
  <si>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</si>
  <si>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</si>
  <si>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</si>
  <si>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</si>
  <si>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</si>
  <si>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</si>
  <si>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</si>
  <si>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</si>
  <si>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</si>
  <si>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</si>
  <si>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</si>
  <si>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</si>
  <si>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</si>
  <si>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</si>
  <si>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</si>
  <si>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</si>
  <si>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</si>
  <si>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</si>
  <si>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</si>
  <si>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</si>
  <si>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</si>
  <si>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</si>
  <si>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</si>
  <si>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</si>
  <si>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</si>
  <si>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</si>
  <si>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</si>
  <si>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</si>
  <si>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</si>
  <si>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</si>
  <si>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</si>
  <si>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</si>
  <si>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</si>
  <si>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</si>
  <si>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</si>
  <si>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</si>
  <si>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</si>
  <si>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</si>
  <si>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</si>
  <si>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</si>
  <si>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</si>
  <si>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</si>
  <si>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</si>
  <si>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</si>
  <si>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</si>
  <si>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</si>
  <si>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</si>
  <si>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</si>
  <si>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</si>
  <si>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</si>
  <si>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</si>
  <si>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</si>
  <si>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</si>
  <si>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</si>
  <si>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</si>
  <si>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</si>
  <si>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</si>
  <si>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</si>
  <si>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</si>
  <si>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</si>
  <si>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</si>
  <si>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</si>
  <si>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</si>
  <si>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</si>
  <si>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</si>
  <si>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</si>
  <si>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</si>
  <si>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</si>
  <si>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</si>
  <si>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</si>
  <si>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</si>
  <si>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</si>
  <si>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</si>
  <si>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</si>
  <si>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</si>
  <si>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</si>
  <si>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</si>
  <si>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</si>
  <si>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</si>
  <si>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</si>
  <si>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</si>
  <si>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</si>
  <si>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</si>
  <si>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</si>
  <si>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</si>
  <si>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</si>
  <si>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</si>
  <si>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</si>
  <si>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</si>
  <si>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</si>
  <si>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</si>
  <si>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</si>
  <si>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</si>
  <si>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</si>
  <si>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</si>
  <si>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</si>
  <si>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</si>
  <si>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</si>
  <si>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</si>
  <si>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</si>
  <si>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</si>
  <si>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</si>
  <si>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</si>
  <si>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</si>
  <si>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</si>
  <si>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</si>
  <si>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</si>
  <si>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</si>
  <si>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</si>
  <si>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</si>
  <si>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</si>
  <si>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</si>
  <si>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</si>
  <si>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</si>
  <si>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</si>
  <si>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</si>
  <si>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</si>
  <si>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</si>
  <si>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</si>
  <si>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</si>
  <si>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</si>
  <si>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</si>
  <si>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</si>
  <si>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</si>
  <si>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</si>
  <si>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</si>
  <si>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</si>
  <si>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</si>
  <si>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</si>
  <si>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</si>
  <si>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</si>
  <si>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</si>
  <si>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</si>
  <si>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</si>
  <si>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</si>
  <si>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</si>
  <si>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</si>
  <si>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</si>
  <si>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</si>
  <si>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</si>
  <si>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</si>
  <si>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</si>
  <si>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</si>
  <si>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</si>
  <si>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</si>
  <si>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</si>
  <si>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</si>
  <si>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</si>
  <si>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</si>
  <si>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</si>
  <si>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</si>
  <si>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</si>
  <si>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</si>
  <si>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</si>
  <si>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</si>
  <si>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</si>
  <si>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</si>
  <si>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</si>
  <si>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</si>
  <si>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</si>
  <si>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</si>
  <si>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</si>
  <si>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</si>
  <si>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</si>
  <si>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</si>
  <si>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</si>
  <si>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</si>
  <si>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</si>
  <si>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</si>
  <si>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</si>
  <si>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</si>
  <si>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</si>
  <si>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</si>
  <si>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</si>
  <si>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</si>
  <si>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</si>
  <si>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</si>
  <si>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</si>
  <si>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</si>
  <si>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</si>
  <si>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</si>
  <si>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</si>
  <si>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</si>
  <si>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</si>
  <si>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</si>
  <si>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</si>
  <si>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</si>
  <si>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</si>
  <si>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</si>
  <si>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</si>
  <si>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</si>
  <si>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</si>
  <si>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</si>
  <si>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</si>
  <si>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</si>
  <si>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</si>
  <si>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</si>
  <si>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</si>
  <si>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</si>
  <si>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</si>
  <si>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</si>
  <si>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</si>
  <si>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</si>
  <si>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</si>
  <si>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</si>
  <si>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</si>
  <si>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</si>
  <si>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</si>
  <si>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</si>
  <si>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</si>
  <si>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</si>
  <si>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</si>
  <si>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</si>
  <si>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</si>
  <si>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</si>
  <si>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</si>
  <si>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</si>
  <si>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</si>
  <si>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</si>
  <si>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</si>
  <si>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</si>
  <si>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</si>
  <si>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</si>
  <si>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</si>
  <si>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</si>
  <si>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</si>
  <si>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</si>
  <si>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</si>
  <si>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</si>
  <si>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</si>
  <si>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</si>
  <si>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</si>
  <si>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</si>
  <si>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</si>
  <si>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</si>
  <si>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</si>
  <si>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</si>
  <si>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</si>
  <si>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</si>
  <si>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</si>
  <si>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</si>
  <si>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</si>
  <si>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</si>
  <si>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</si>
  <si>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</si>
  <si>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</si>
  <si>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</si>
  <si>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</si>
  <si>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</si>
  <si>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</si>
  <si>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</si>
  <si>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</si>
  <si>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</si>
  <si>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</si>
  <si>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</si>
  <si>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</si>
  <si>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</si>
  <si>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</si>
  <si>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</si>
  <si>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</si>
  <si>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</si>
  <si>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</si>
  <si>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</si>
  <si>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</si>
  <si>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</si>
  <si>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</si>
  <si>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</si>
  <si>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</si>
  <si>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</si>
  <si>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</si>
  <si>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</si>
  <si>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</si>
  <si>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</si>
  <si>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</si>
  <si>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</si>
  <si>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</si>
  <si>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</si>
  <si>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</si>
  <si>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</si>
  <si>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</si>
  <si>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</si>
  <si>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</si>
  <si>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</si>
  <si>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</si>
  <si>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</si>
  <si>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</si>
  <si>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</si>
  <si>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</si>
  <si>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</si>
  <si>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</si>
  <si>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</si>
  <si>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</si>
  <si>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</si>
  <si>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</si>
  <si>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</si>
  <si>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</si>
  <si>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</si>
  <si>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</si>
  <si>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</si>
  <si>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</si>
  <si>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</si>
  <si>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</si>
  <si>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</si>
  <si>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</si>
  <si>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</si>
  <si>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</si>
  <si>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</si>
  <si>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</si>
  <si>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</si>
  <si>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</si>
  <si>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</si>
  <si>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</si>
  <si>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</si>
  <si>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</si>
  <si>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</si>
  <si>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</si>
  <si>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</si>
  <si>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</si>
  <si>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</si>
  <si>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</si>
  <si>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</si>
  <si>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</si>
  <si>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</si>
  <si>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</si>
  <si>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</si>
  <si>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</si>
  <si>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</si>
  <si>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</si>
  <si>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</si>
  <si>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</si>
  <si>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</si>
  <si>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</si>
  <si>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</si>
  <si>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</si>
  <si>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</si>
  <si>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</si>
  <si>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</si>
  <si>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</si>
  <si>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</si>
  <si>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</si>
  <si>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</si>
  <si>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</si>
  <si>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</si>
  <si>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</si>
  <si>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</si>
  <si>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</si>
  <si>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</si>
  <si>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</si>
  <si>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</si>
  <si>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</si>
  <si>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</si>
  <si>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</si>
  <si>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</si>
  <si>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</si>
  <si>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</si>
  <si>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</si>
  <si>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</si>
  <si>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</si>
  <si>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</si>
  <si>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</si>
  <si>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</si>
  <si>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</si>
  <si>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</si>
  <si>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</si>
  <si>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</si>
  <si>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</si>
  <si>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</si>
  <si>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</si>
  <si>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</si>
  <si>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</si>
  <si>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</si>
  <si>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</si>
  <si>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</si>
  <si>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</si>
  <si>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</si>
  <si>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</si>
  <si>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</si>
  <si>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</si>
  <si>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</si>
  <si>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</si>
  <si>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</si>
  <si>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</si>
  <si>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</si>
  <si>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</si>
  <si>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</si>
  <si>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</si>
  <si>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</si>
  <si>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</si>
  <si>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</si>
  <si>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</si>
  <si>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</si>
  <si>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</si>
  <si>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</si>
  <si>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</si>
  <si>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</si>
  <si>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</si>
  <si>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</si>
  <si>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</si>
  <si>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</si>
  <si>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</si>
  <si>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</si>
  <si>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</si>
  <si>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</si>
  <si>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</si>
  <si>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</si>
  <si>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</si>
  <si>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</si>
  <si>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</si>
  <si>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</si>
  <si>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</si>
  <si>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</si>
  <si>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</si>
  <si>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</si>
  <si>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</si>
  <si>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</si>
  <si>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</si>
  <si>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</si>
  <si>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</si>
  <si>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</si>
  <si>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</si>
  <si>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</si>
  <si>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</si>
  <si>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</si>
  <si>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</si>
  <si>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</si>
  <si>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</si>
  <si>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</si>
  <si>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</si>
  <si>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</si>
  <si>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</si>
  <si>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</si>
  <si>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</si>
  <si>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</si>
  <si>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</si>
  <si>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</si>
  <si>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</si>
  <si>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</si>
  <si>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</si>
  <si>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</si>
  <si>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</si>
  <si>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</si>
  <si>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</si>
  <si>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</si>
  <si>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</si>
  <si>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</si>
  <si>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</si>
  <si>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</si>
  <si>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</si>
  <si>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</si>
  <si>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</si>
  <si>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</si>
  <si>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</si>
  <si>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</si>
  <si>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</si>
  <si>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</si>
  <si>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</si>
  <si>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</si>
  <si>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</si>
  <si>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</si>
  <si>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</si>
  <si>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</si>
  <si>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</si>
  <si>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</si>
  <si>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</si>
  <si>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</si>
  <si>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</si>
  <si>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</si>
  <si>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</si>
  <si>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</si>
  <si>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</si>
  <si>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</si>
  <si>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</si>
  <si>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</si>
  <si>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</si>
  <si>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</si>
  <si>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</si>
  <si>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</si>
  <si>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</si>
  <si>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</si>
  <si>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</si>
  <si>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</si>
  <si>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</si>
  <si>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</si>
  <si>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</si>
  <si>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</si>
  <si>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</si>
  <si>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</si>
  <si>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</si>
  <si>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</si>
  <si>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</si>
  <si>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</si>
  <si>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</si>
  <si>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</si>
  <si>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</si>
  <si>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</si>
  <si>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</si>
  <si>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</si>
  <si>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</si>
  <si>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</si>
  <si>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</si>
  <si>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</si>
  <si>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</si>
  <si>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</si>
  <si>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</si>
  <si>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</si>
  <si>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</si>
  <si>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</si>
  <si>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</si>
  <si>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</si>
  <si>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</si>
  <si>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</si>
  <si>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</si>
  <si>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</si>
  <si>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</si>
  <si>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</si>
  <si>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</si>
  <si>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</si>
  <si>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</si>
  <si>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</si>
  <si>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</si>
  <si>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</si>
  <si>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</si>
  <si>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</si>
  <si>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</si>
  <si>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</si>
  <si>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</si>
  <si>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</si>
  <si>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</si>
  <si>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</si>
  <si>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</si>
  <si>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</si>
  <si>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</si>
  <si>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</si>
  <si>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</si>
  <si>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</si>
  <si>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</si>
  <si>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</si>
  <si>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</si>
  <si>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</si>
  <si>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</si>
  <si>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</si>
  <si>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</si>
  <si>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</si>
  <si>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</si>
  <si>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</si>
  <si>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</si>
  <si>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</si>
  <si>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</si>
  <si>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</si>
  <si>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</si>
  <si>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</si>
  <si>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</si>
  <si>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</si>
  <si>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</si>
  <si>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</si>
  <si>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</si>
  <si>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</si>
  <si>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</si>
  <si>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</si>
  <si>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</si>
  <si>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</si>
  <si>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</si>
  <si>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</si>
  <si>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</si>
  <si>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</si>
  <si>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</si>
  <si>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</si>
  <si>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</si>
  <si>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</si>
  <si>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</si>
  <si>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</si>
  <si>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</si>
  <si>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</si>
  <si>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</si>
  <si>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</si>
  <si>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</si>
  <si>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</si>
  <si>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</si>
  <si>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</si>
  <si>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</si>
  <si>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</si>
  <si>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</si>
  <si>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</si>
  <si>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</si>
  <si>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</si>
  <si>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</si>
  <si>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</si>
  <si>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</si>
  <si>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</si>
  <si>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</si>
  <si>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</si>
  <si>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</si>
  <si>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</si>
  <si>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</si>
  <si>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</si>
  <si>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</si>
  <si>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</si>
  <si>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</si>
  <si>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</si>
  <si>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</si>
  <si>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</si>
  <si>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</si>
  <si>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</si>
  <si>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</si>
  <si>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</si>
  <si>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</si>
  <si>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</si>
  <si>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</si>
  <si>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</si>
  <si>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</si>
  <si>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</si>
  <si>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</si>
  <si>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</si>
  <si>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</si>
  <si>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</si>
  <si>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</si>
  <si>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</si>
  <si>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</si>
  <si>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</si>
  <si>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</si>
  <si>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</si>
  <si>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</si>
  <si>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</si>
  <si>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</si>
  <si>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</si>
  <si>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</si>
  <si>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</si>
  <si>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</si>
  <si>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</si>
  <si>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</si>
  <si>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</si>
  <si>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</si>
  <si>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</si>
  <si>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</si>
  <si>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</si>
  <si>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</si>
  <si>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</si>
  <si>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</si>
  <si>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</si>
  <si>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</si>
  <si>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</si>
  <si>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</si>
  <si>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</si>
  <si>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</si>
  <si>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</si>
  <si>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</si>
  <si>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</si>
  <si>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</si>
  <si>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</si>
  <si>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</si>
  <si>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</si>
  <si>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</si>
  <si>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</si>
  <si>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</si>
  <si>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</si>
  <si>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</si>
  <si>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</si>
  <si>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</si>
  <si>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</si>
  <si>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</si>
  <si>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</si>
  <si>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</si>
  <si>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</si>
  <si>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</si>
  <si>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</si>
  <si>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</si>
  <si>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</si>
  <si>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</si>
  <si>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</si>
  <si>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</si>
  <si>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</si>
  <si>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</si>
  <si>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</si>
  <si>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</si>
  <si>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</si>
  <si>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</si>
  <si>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</si>
  <si>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</si>
  <si>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</si>
  <si>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</si>
  <si>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</si>
  <si>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</si>
  <si>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</si>
  <si>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</si>
  <si>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</si>
  <si>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</si>
  <si>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</si>
  <si>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</si>
  <si>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</si>
  <si>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</si>
  <si>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</si>
  <si>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</si>
  <si>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</si>
  <si>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</si>
  <si>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</si>
  <si>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</si>
  <si>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</si>
  <si>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</si>
  <si>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</si>
  <si>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</si>
  <si>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</si>
  <si>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</si>
  <si>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</si>
  <si>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</si>
  <si>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</si>
  <si>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</si>
  <si>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</si>
  <si>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</si>
  <si>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</si>
  <si>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</si>
  <si>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</si>
  <si>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</si>
  <si>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</si>
  <si>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</si>
  <si>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</si>
  <si>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</si>
  <si>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</si>
  <si>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</si>
  <si>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</si>
  <si>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</si>
  <si>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</si>
  <si>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</si>
  <si>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</si>
  <si>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</si>
  <si>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</si>
  <si>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</si>
  <si>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</si>
  <si>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</si>
  <si>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</si>
  <si>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</si>
  <si>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</si>
  <si>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</si>
  <si>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</si>
  <si>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</si>
  <si>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</si>
  <si>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</si>
  <si>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</si>
  <si>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</si>
  <si>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</si>
  <si>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</si>
  <si>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</si>
  <si>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</si>
  <si>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</si>
  <si>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</si>
  <si>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</si>
  <si>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</si>
  <si>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</si>
  <si>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</si>
  <si>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</si>
  <si>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</si>
  <si>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</si>
  <si>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</si>
  <si>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</si>
  <si>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</si>
  <si>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</si>
  <si>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</si>
  <si>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</si>
  <si>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</si>
  <si>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</si>
  <si>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</si>
  <si>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</si>
  <si>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</si>
  <si>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</si>
  <si>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</si>
  <si>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</si>
  <si>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</si>
  <si>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</si>
  <si>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</si>
  <si>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</si>
  <si>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</si>
  <si>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</si>
  <si>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</si>
  <si>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</si>
  <si>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</si>
  <si>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</si>
  <si>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</si>
  <si>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</si>
  <si>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</si>
  <si>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</si>
  <si>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</si>
  <si>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</si>
  <si>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</si>
  <si>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</si>
  <si>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</si>
  <si>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</si>
  <si>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</si>
  <si>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</si>
  <si>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</si>
  <si>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</si>
  <si>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</si>
  <si>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</si>
  <si>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</si>
  <si>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</si>
  <si>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</si>
  <si>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</si>
  <si>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</si>
  <si>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</si>
  <si>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</si>
  <si>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</si>
  <si>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</si>
  <si>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</si>
  <si>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</si>
  <si>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</si>
  <si>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</si>
  <si>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</si>
  <si>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</si>
  <si>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</si>
  <si>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</si>
  <si>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</si>
  <si>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</si>
  <si>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</si>
  <si>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</si>
  <si>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</si>
  <si>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</si>
  <si>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</si>
  <si>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</si>
  <si>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</si>
  <si>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</si>
  <si>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</si>
  <si>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</si>
  <si>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</si>
  <si>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</si>
  <si>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</si>
  <si>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</si>
  <si>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</si>
  <si>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</si>
  <si>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</si>
  <si>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</si>
  <si>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</si>
  <si>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</si>
  <si>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</si>
  <si>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</si>
  <si>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</si>
  <si>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</si>
  <si>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</si>
  <si>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</si>
  <si>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</si>
  <si>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</si>
  <si>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</si>
  <si>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</si>
  <si>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</si>
  <si>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</si>
  <si>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</si>
  <si>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</si>
  <si>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</si>
  <si>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</si>
  <si>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</si>
  <si>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</si>
  <si>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</si>
  <si>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</si>
  <si>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</si>
  <si>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</si>
  <si>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</si>
  <si>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</si>
  <si>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</si>
  <si>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</si>
  <si>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</si>
  <si>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</si>
  <si>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</si>
  <si>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</si>
  <si>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</si>
  <si>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</si>
  <si>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</si>
  <si>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</si>
  <si>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</si>
  <si>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</si>
  <si>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</si>
  <si>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</si>
  <si>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</si>
  <si>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</si>
  <si>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</si>
  <si>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</si>
  <si>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</si>
  <si>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</si>
  <si>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</si>
  <si>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</si>
  <si>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</si>
  <si>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</si>
  <si>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</si>
  <si>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</si>
  <si>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</si>
  <si>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</si>
  <si>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</si>
  <si>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</si>
  <si>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</si>
  <si>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</si>
  <si>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</si>
  <si>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</si>
  <si>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</si>
  <si>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</si>
  <si>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</si>
  <si>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</si>
  <si>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</si>
  <si>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</si>
  <si>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</si>
  <si>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</si>
  <si>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</si>
  <si>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</si>
  <si>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</si>
  <si>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</si>
  <si>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</si>
  <si>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</si>
  <si>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</si>
  <si>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</si>
  <si>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</si>
  <si>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</si>
  <si>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</si>
  <si>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</si>
  <si>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</si>
  <si>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</si>
  <si>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</si>
  <si>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</si>
  <si>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</si>
  <si>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</si>
  <si>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</si>
  <si>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</si>
  <si>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</si>
  <si>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</si>
  <si>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</si>
  <si>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</si>
  <si>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</si>
  <si>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</si>
  <si>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</si>
  <si>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</si>
  <si>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</si>
  <si>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</si>
  <si>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</si>
  <si>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</si>
  <si>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</si>
  <si>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</si>
  <si>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</si>
  <si>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</si>
  <si>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</si>
  <si>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</si>
  <si>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</si>
  <si>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</si>
  <si>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</si>
  <si>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</si>
  <si>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</si>
  <si>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</si>
  <si>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</si>
  <si>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</si>
  <si>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</si>
  <si>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</si>
  <si>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</si>
  <si>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</si>
  <si>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</si>
  <si>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</si>
  <si>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</si>
  <si>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</si>
  <si>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</si>
  <si>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</si>
  <si>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</si>
  <si>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</si>
  <si>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</si>
  <si>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</si>
  <si>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</si>
  <si>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</si>
  <si>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</si>
  <si>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</si>
  <si>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</si>
  <si>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</si>
  <si>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</si>
  <si>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</si>
  <si>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</si>
  <si>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</si>
  <si>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</si>
  <si>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</si>
  <si>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</si>
  <si>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</si>
  <si>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</si>
  <si>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</si>
  <si>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</si>
  <si>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</si>
  <si>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</si>
  <si>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</si>
  <si>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</si>
  <si>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</si>
  <si>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</si>
  <si>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</si>
  <si>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</si>
  <si>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</si>
  <si>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</si>
  <si>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</si>
  <si>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</si>
  <si>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</si>
  <si>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</si>
  <si>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</si>
  <si>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</si>
  <si>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</si>
  <si>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</si>
  <si>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</si>
  <si>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</si>
  <si>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</si>
  <si>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</si>
  <si>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</si>
  <si>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</si>
  <si>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</si>
  <si>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</si>
  <si>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</si>
  <si>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</si>
  <si>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</si>
  <si>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</si>
  <si>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</si>
  <si>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</si>
  <si>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</si>
  <si>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</si>
  <si>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</si>
  <si>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</si>
  <si>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</si>
  <si>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</si>
  <si>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</si>
  <si>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</si>
  <si>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</si>
  <si>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</si>
  <si>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</si>
  <si>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</si>
  <si>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</si>
  <si>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</si>
  <si>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</si>
  <si>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</si>
  <si>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</si>
  <si>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</si>
  <si>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</si>
  <si>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</si>
  <si>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</si>
  <si>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</si>
  <si>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</si>
  <si>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</si>
  <si>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</si>
  <si>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</si>
  <si>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</si>
  <si>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</si>
  <si>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</si>
  <si>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</si>
  <si>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</si>
  <si>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</si>
  <si>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</si>
  <si>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</si>
  <si>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</si>
  <si>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</si>
  <si>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</si>
  <si>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</si>
  <si>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</si>
  <si>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</si>
  <si>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</si>
  <si>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</si>
  <si>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</si>
  <si>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</si>
  <si>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</si>
  <si>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</si>
  <si>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</si>
  <si>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</si>
  <si>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</si>
  <si>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</si>
  <si>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</si>
  <si>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</si>
  <si>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</si>
  <si>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</si>
  <si>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</si>
  <si>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</si>
  <si>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</si>
  <si>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</si>
  <si>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</si>
  <si>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</si>
  <si>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</si>
  <si>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</si>
  <si>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</si>
  <si>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</si>
  <si>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</si>
  <si>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</si>
  <si>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</si>
  <si>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</si>
  <si>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</si>
  <si>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</si>
  <si>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</si>
  <si>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</si>
  <si>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</si>
  <si>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</si>
  <si>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</si>
  <si>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</si>
  <si>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</si>
  <si>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</si>
  <si>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</si>
  <si>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</si>
  <si>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</si>
  <si>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</si>
  <si>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</si>
  <si>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</si>
  <si>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</si>
  <si>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</si>
  <si>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</si>
  <si>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</si>
  <si>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</si>
  <si>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</si>
  <si>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</si>
  <si>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</si>
  <si>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</si>
  <si>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</si>
  <si>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</si>
  <si>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</si>
  <si>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</si>
  <si>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</si>
  <si>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</si>
  <si>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</si>
  <si>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</si>
  <si>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</si>
  <si>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</si>
  <si>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</si>
  <si>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</si>
  <si>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</si>
  <si>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</si>
  <si>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</si>
  <si>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</si>
  <si>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</si>
  <si>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</si>
  <si>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</si>
  <si>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</si>
  <si>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</si>
  <si>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</si>
  <si>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</si>
  <si>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</si>
  <si>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</si>
  <si>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</si>
  <si>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</si>
  <si>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</si>
  <si>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</si>
  <si>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</si>
  <si>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</si>
  <si>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</si>
  <si>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</si>
  <si>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</si>
  <si>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</si>
  <si>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</si>
  <si>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</si>
  <si>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</si>
  <si>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</si>
  <si>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</si>
  <si>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</si>
  <si>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</si>
  <si>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</si>
  <si>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</si>
  <si>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</si>
  <si>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</si>
  <si>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</si>
  <si>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</si>
  <si>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</si>
  <si>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</si>
  <si>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</si>
  <si>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</si>
  <si>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</si>
  <si>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</si>
  <si>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</si>
  <si>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</si>
  <si>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</si>
  <si>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</si>
  <si>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</si>
  <si>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</si>
  <si>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</si>
  <si>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</si>
  <si>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</si>
  <si>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</si>
  <si>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</si>
  <si>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</si>
  <si>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</si>
  <si>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</si>
  <si>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</si>
  <si>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</si>
  <si>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</si>
  <si>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</si>
  <si>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</si>
  <si>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</si>
  <si>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</si>
  <si>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</si>
  <si>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</si>
  <si>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</si>
  <si>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</si>
  <si>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</si>
  <si>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</si>
  <si>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</si>
  <si>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</si>
  <si>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</si>
  <si>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</si>
  <si>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</si>
  <si>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</si>
  <si>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</si>
  <si>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</si>
  <si>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</si>
  <si>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</si>
  <si>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</si>
  <si>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</si>
  <si>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</si>
  <si>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</si>
  <si>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</si>
  <si>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</si>
  <si>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</si>
  <si>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</si>
  <si>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</si>
  <si>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</si>
  <si>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</si>
  <si>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</si>
  <si>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</si>
  <si>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</si>
  <si>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</si>
  <si>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</si>
  <si>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</si>
  <si>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</si>
  <si>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</si>
  <si>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</si>
  <si>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</si>
  <si>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</si>
  <si>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</si>
  <si>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</si>
  <si>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</si>
  <si>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</si>
  <si>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</si>
  <si>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</si>
  <si>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</si>
  <si>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</si>
  <si>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</si>
  <si>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</si>
  <si>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</si>
  <si>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</si>
  <si>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</si>
  <si>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</si>
  <si>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</si>
  <si>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</si>
  <si>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</si>
  <si>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</si>
  <si>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</si>
  <si>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</si>
  <si>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</si>
  <si>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</si>
  <si>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</si>
  <si>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</si>
  <si>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</si>
  <si>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</si>
  <si>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</si>
  <si>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</si>
  <si>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</si>
  <si>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</si>
  <si>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</si>
  <si>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</si>
  <si>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</si>
  <si>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</si>
  <si>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</si>
  <si>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</si>
  <si>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</si>
  <si>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</si>
  <si>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</si>
  <si>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</si>
  <si>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</si>
  <si>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</si>
  <si>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</si>
  <si>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</si>
  <si>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</si>
  <si>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</si>
  <si>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</si>
  <si>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</si>
  <si>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</si>
  <si>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</si>
  <si>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</si>
  <si>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</si>
  <si>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</si>
  <si>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</si>
  <si>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</si>
  <si>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</si>
  <si>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</si>
  <si>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</si>
  <si>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</si>
  <si>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</si>
  <si>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</si>
  <si>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</si>
  <si>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</si>
  <si>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</si>
  <si>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</si>
  <si>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</si>
  <si>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</si>
  <si>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</si>
  <si>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</si>
  <si>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</si>
  <si>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</si>
  <si>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</si>
  <si>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</si>
  <si>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</si>
  <si>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</si>
  <si>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</si>
  <si>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</si>
  <si>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</si>
  <si>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</si>
  <si>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</si>
  <si>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</si>
  <si>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</si>
  <si>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</si>
  <si>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</si>
  <si>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</si>
  <si>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</si>
  <si>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</si>
  <si>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</si>
  <si>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</si>
  <si>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</si>
  <si>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</si>
  <si>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</si>
  <si>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</si>
  <si>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</si>
  <si>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</si>
  <si>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</si>
  <si>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</si>
  <si>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</si>
  <si>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</si>
  <si>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</si>
  <si>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</si>
  <si>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</si>
  <si>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</si>
  <si>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</si>
  <si>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</si>
  <si>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</si>
  <si>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</si>
  <si>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</si>
  <si>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</si>
  <si>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</si>
  <si>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</si>
  <si>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</si>
  <si>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</si>
  <si>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</si>
  <si>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</si>
  <si>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</si>
  <si>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</si>
  <si>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</si>
  <si>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</si>
  <si>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</si>
  <si>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</si>
  <si>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</si>
  <si>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</si>
  <si>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</si>
  <si>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</si>
  <si>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</si>
  <si>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</si>
  <si>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</si>
  <si>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</si>
  <si>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</si>
  <si>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</si>
  <si>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</si>
  <si>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</si>
  <si>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</si>
  <si>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</si>
  <si>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</si>
  <si>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</si>
  <si>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</si>
  <si>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</si>
  <si>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</si>
  <si>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</si>
  <si>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</si>
  <si>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</si>
  <si>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</si>
  <si>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</si>
  <si>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</si>
  <si>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</si>
  <si>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</si>
  <si>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</si>
  <si>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</si>
  <si>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</si>
  <si>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</si>
  <si>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</si>
  <si>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</si>
  <si>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</si>
  <si>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</si>
  <si>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</si>
  <si>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</si>
  <si>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</si>
  <si>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</si>
  <si>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</si>
  <si>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</si>
  <si>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</si>
  <si>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</si>
  <si>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</si>
  <si>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</si>
  <si>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</si>
  <si>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</si>
  <si>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</si>
  <si>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</si>
  <si>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</si>
  <si>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</si>
  <si>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</si>
  <si>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</si>
  <si>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</si>
  <si>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</si>
  <si>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</si>
  <si>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</si>
  <si>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</si>
  <si>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</si>
  <si>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</si>
  <si>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</si>
  <si>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</si>
  <si>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</si>
  <si>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</si>
  <si>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</si>
  <si>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</si>
  <si>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</si>
  <si>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</si>
  <si>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</si>
  <si>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</si>
  <si>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</si>
  <si>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</si>
  <si>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</si>
  <si>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</si>
  <si>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</si>
  <si>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</si>
  <si>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</si>
  <si>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</si>
  <si>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</si>
  <si>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</si>
  <si>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</si>
  <si>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</si>
  <si>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</si>
  <si>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</si>
  <si>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</si>
  <si>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</si>
  <si>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</si>
  <si>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</si>
  <si>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</si>
  <si>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</si>
  <si>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</si>
  <si>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</si>
  <si>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</si>
  <si>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</si>
  <si>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</si>
  <si>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</si>
  <si>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</si>
  <si>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</si>
  <si>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</si>
  <si>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</si>
  <si>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</si>
  <si>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</si>
  <si>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</si>
  <si>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</si>
  <si>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</si>
  <si>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</si>
  <si>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</si>
  <si>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</si>
  <si>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</si>
  <si>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</si>
  <si>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</si>
  <si>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</si>
  <si>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</si>
  <si>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</si>
  <si>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</si>
  <si>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</si>
  <si>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</si>
  <si>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</si>
  <si>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</si>
  <si>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</si>
  <si>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</si>
  <si>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</si>
  <si>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</si>
  <si>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</si>
  <si>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</si>
  <si>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</si>
  <si>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</si>
  <si>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</si>
  <si>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</si>
  <si>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</si>
  <si>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</si>
  <si>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</si>
  <si>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</si>
  <si>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</si>
  <si>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</si>
  <si>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</si>
  <si>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</si>
  <si>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</si>
  <si>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</si>
  <si>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</si>
  <si>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</si>
  <si>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</si>
  <si>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</si>
  <si>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</si>
  <si>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</si>
  <si>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</si>
  <si>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</si>
  <si>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</si>
  <si>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</si>
  <si>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</si>
  <si>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</si>
  <si>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</si>
  <si>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</si>
  <si>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</si>
  <si>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</si>
  <si>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</si>
  <si>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</si>
  <si>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</si>
  <si>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</si>
  <si>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</si>
  <si>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</si>
  <si>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</si>
  <si>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</si>
  <si>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</si>
  <si>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</si>
  <si>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</si>
  <si>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</si>
  <si>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</si>
  <si>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</si>
  <si>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</si>
  <si>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</si>
  <si>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</si>
  <si>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</si>
  <si>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</si>
  <si>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</si>
  <si>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</si>
  <si>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</si>
  <si>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</si>
  <si>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</si>
  <si>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</si>
  <si>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</si>
  <si>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</si>
  <si>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</si>
  <si>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</si>
  <si>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</si>
  <si>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</si>
  <si>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</si>
  <si>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</si>
  <si>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</si>
  <si>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</si>
  <si>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</si>
  <si>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</si>
  <si>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</si>
  <si>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</si>
  <si>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</si>
  <si>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</si>
  <si>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</si>
  <si>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</si>
  <si>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</si>
  <si>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</si>
  <si>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</si>
  <si>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</si>
  <si>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</si>
  <si>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</si>
  <si>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</si>
  <si>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</si>
  <si>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</si>
  <si>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</si>
  <si>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</si>
  <si>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</si>
  <si>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</si>
  <si>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</si>
  <si>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</si>
  <si>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</si>
  <si>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</si>
  <si>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</si>
  <si>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</si>
  <si>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</si>
  <si>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</si>
  <si>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</si>
  <si>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</si>
  <si>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</si>
  <si>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</si>
  <si>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</si>
  <si>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</si>
  <si>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</si>
  <si>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</si>
  <si>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</si>
  <si>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</si>
  <si>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</si>
  <si>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</si>
  <si>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</si>
  <si>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</si>
  <si>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</si>
  <si>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</si>
  <si>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</si>
  <si>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</si>
  <si>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</si>
  <si>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</si>
  <si>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</si>
  <si>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</si>
  <si>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</si>
  <si>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</si>
  <si>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</si>
  <si>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</si>
  <si>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</si>
  <si>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</si>
  <si>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</si>
  <si>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</si>
  <si>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</si>
  <si>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</si>
  <si>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</si>
  <si>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</si>
  <si>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</si>
  <si>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</si>
  <si>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</si>
  <si>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</si>
  <si>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</si>
  <si>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</si>
  <si>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</si>
  <si>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</si>
  <si>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</si>
  <si>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</si>
  <si>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</si>
  <si>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</si>
  <si>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</si>
  <si>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</si>
  <si>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</si>
  <si>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</si>
  <si>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</si>
  <si>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</si>
  <si>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</si>
  <si>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</si>
  <si>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</si>
  <si>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</si>
  <si>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</si>
  <si>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</si>
  <si>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</si>
  <si>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</si>
  <si>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</si>
  <si>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</si>
  <si>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</si>
  <si>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</si>
  <si>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</si>
  <si>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</si>
  <si>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</si>
  <si>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</si>
  <si>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</si>
  <si>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</si>
  <si>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</si>
  <si>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</si>
  <si>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</si>
  <si>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</si>
  <si>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</si>
  <si>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</si>
  <si>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</si>
  <si>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</si>
  <si>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</si>
  <si>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</si>
  <si>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</si>
  <si>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</si>
  <si>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</si>
  <si>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</si>
  <si>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</si>
  <si>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</si>
  <si>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</si>
  <si>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</si>
  <si>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</si>
  <si>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</si>
  <si>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</si>
  <si>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</si>
  <si>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</si>
  <si>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</si>
  <si>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</si>
  <si>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</si>
  <si>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</si>
  <si>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</si>
  <si>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</si>
  <si>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</si>
  <si>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</si>
  <si>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</si>
  <si>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</si>
  <si>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</si>
  <si>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</si>
  <si>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</si>
  <si>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</si>
  <si>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</si>
  <si>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</si>
  <si>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</si>
  <si>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</si>
  <si>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</si>
  <si>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</si>
  <si>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</si>
  <si>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</si>
  <si>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</si>
  <si>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</si>
  <si>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</si>
  <si>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</si>
  <si>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</si>
  <si>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</si>
  <si>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</si>
  <si>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</si>
  <si>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</si>
  <si>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</si>
  <si>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</si>
  <si>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</si>
  <si>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</si>
  <si>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</si>
  <si>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</si>
  <si>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</si>
  <si>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</si>
  <si>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</si>
  <si>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</si>
  <si>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</si>
  <si>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</si>
  <si>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</si>
  <si>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</si>
  <si>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</si>
  <si>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</si>
  <si>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</si>
  <si>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</si>
  <si>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</si>
  <si>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</si>
  <si>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</si>
  <si>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</si>
  <si>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</si>
  <si>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</si>
  <si>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</si>
  <si>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</si>
  <si>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</si>
  <si>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</si>
  <si>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</si>
  <si>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</si>
  <si>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</si>
  <si>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</si>
  <si>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</si>
  <si>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</si>
  <si>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</si>
  <si>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</si>
  <si>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</si>
  <si>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</si>
  <si>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</si>
  <si>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</si>
  <si>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</si>
  <si>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</si>
  <si>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</si>
  <si>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</si>
  <si>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</si>
  <si>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</si>
  <si>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</si>
  <si>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</si>
  <si>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</si>
  <si>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</si>
  <si>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</si>
  <si>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</si>
  <si>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</si>
  <si>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</si>
  <si>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</si>
  <si>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</si>
  <si>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</si>
  <si>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</si>
  <si>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</si>
  <si>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</si>
  <si>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</si>
  <si>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</si>
  <si>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</si>
  <si>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</si>
  <si>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</si>
  <si>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</si>
  <si>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</si>
  <si>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</si>
  <si>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</si>
  <si>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</si>
  <si>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</si>
  <si>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</si>
  <si>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</si>
  <si>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</si>
  <si>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</si>
  <si>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</si>
  <si>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</si>
  <si>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</si>
  <si>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</si>
  <si>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</si>
  <si>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</si>
  <si>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</si>
  <si>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</si>
  <si>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</si>
  <si>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</si>
  <si>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</si>
  <si>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</si>
  <si>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</si>
  <si>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</si>
  <si>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</si>
  <si>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</si>
  <si>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</si>
  <si>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</si>
  <si>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</si>
  <si>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</si>
  <si>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</si>
  <si>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</si>
  <si>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</si>
  <si>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</si>
  <si>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</si>
  <si>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</si>
  <si>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</si>
  <si>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</si>
  <si>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</si>
  <si>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</si>
  <si>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</si>
  <si>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</si>
  <si>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</si>
  <si>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</si>
  <si>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</si>
  <si>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</si>
  <si>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</si>
  <si>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</si>
  <si>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</si>
  <si>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</si>
  <si>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</si>
  <si>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</si>
  <si>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</si>
  <si>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</si>
  <si>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</si>
  <si>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</si>
  <si>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</si>
  <si>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</si>
  <si>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</si>
  <si>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</si>
  <si>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</si>
  <si>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</si>
  <si>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</si>
  <si>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</si>
  <si>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</si>
  <si>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</si>
  <si>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</si>
  <si>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</si>
  <si>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</si>
  <si>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</si>
  <si>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</si>
  <si>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</si>
  <si>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</si>
  <si>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</si>
  <si>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</si>
  <si>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</si>
  <si>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</si>
  <si>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</si>
  <si>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</si>
  <si>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</si>
  <si>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</si>
  <si>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</si>
  <si>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</si>
  <si>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</si>
  <si>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</si>
  <si>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</si>
  <si>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</si>
  <si>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</si>
  <si>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</si>
  <si>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</si>
  <si>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</si>
  <si>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</si>
  <si>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</si>
  <si>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</si>
  <si>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</si>
  <si>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</si>
  <si>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</si>
  <si>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</si>
  <si>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</si>
  <si>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</si>
  <si>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</si>
  <si>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</si>
  <si>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</si>
  <si>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</si>
  <si>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</si>
  <si>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</si>
  <si>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</si>
  <si>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</si>
  <si>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</si>
  <si>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</si>
  <si>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</si>
  <si>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</si>
  <si>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</si>
  <si>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</si>
  <si>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</si>
  <si>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</si>
  <si>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</si>
  <si>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</si>
  <si>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</si>
  <si>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</si>
  <si>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</si>
  <si>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</si>
  <si>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</si>
  <si>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</si>
  <si>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</si>
  <si>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</si>
  <si>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</si>
  <si>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</si>
  <si>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</si>
  <si>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</si>
  <si>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</si>
  <si>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</si>
  <si>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</si>
  <si>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</si>
  <si>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</si>
  <si>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</si>
  <si>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</si>
  <si>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</si>
  <si>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</si>
  <si>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</si>
  <si>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</si>
  <si>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</si>
  <si>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</si>
  <si>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</si>
  <si>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</si>
  <si>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</si>
  <si>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</si>
  <si>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</si>
  <si>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</si>
  <si>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</si>
  <si>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</si>
  <si>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</si>
  <si>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</si>
  <si>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</si>
  <si>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</si>
  <si>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</si>
  <si>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</si>
  <si>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</si>
  <si>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</si>
  <si>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</si>
  <si>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</si>
  <si>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</si>
  <si>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</si>
  <si>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</si>
  <si>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</si>
  <si>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</si>
  <si>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</si>
  <si>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</si>
  <si>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</si>
  <si>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</si>
  <si>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</si>
  <si>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</si>
  <si>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</si>
  <si>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</si>
  <si>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</si>
  <si>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</si>
  <si>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</si>
  <si>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</si>
  <si>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</si>
  <si>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</si>
  <si>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</si>
  <si>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</si>
  <si>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</si>
  <si>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</si>
  <si>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</si>
  <si>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</si>
  <si>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</si>
  <si>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</si>
  <si>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</si>
  <si>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</si>
  <si>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</si>
  <si>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</si>
  <si>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</si>
  <si>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</si>
  <si>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</si>
  <si>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</si>
  <si>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</si>
  <si>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</si>
  <si>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</si>
  <si>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</si>
  <si>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</si>
  <si>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</si>
  <si>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</si>
  <si>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</si>
  <si>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</si>
  <si>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</si>
  <si>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</si>
  <si>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</si>
  <si>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</si>
  <si>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</si>
  <si>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</si>
  <si>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</si>
  <si>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</si>
  <si>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</si>
  <si>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</si>
  <si>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</si>
  <si>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</si>
  <si>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</si>
  <si>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</si>
  <si>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</si>
  <si>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</si>
  <si>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</si>
  <si>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</si>
  <si>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</si>
  <si>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</si>
  <si>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</si>
  <si>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</si>
  <si>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</si>
  <si>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</si>
  <si>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</si>
  <si>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</si>
  <si>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</si>
  <si>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</si>
  <si>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</si>
  <si>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</si>
  <si>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</si>
  <si>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</si>
  <si>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</si>
  <si>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</si>
  <si>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</si>
  <si>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</si>
  <si>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</si>
  <si>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</si>
  <si>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</si>
  <si>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</si>
  <si>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</si>
  <si>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</si>
  <si>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</si>
  <si>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</si>
  <si>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</si>
  <si>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</si>
  <si>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</si>
  <si>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</si>
  <si>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</si>
  <si>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</si>
  <si>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</si>
  <si>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</si>
  <si>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</si>
  <si>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</si>
  <si>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</si>
  <si>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</si>
  <si>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</si>
  <si>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</si>
  <si>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</si>
  <si>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</si>
  <si>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</si>
  <si>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</si>
  <si>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</si>
  <si>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</si>
  <si>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</si>
  <si>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</si>
  <si>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</si>
  <si>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</si>
  <si>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</si>
  <si>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</si>
  <si>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</si>
  <si>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</si>
  <si>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</si>
  <si>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</si>
  <si>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</si>
  <si>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</si>
  <si>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</si>
  <si>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</si>
  <si>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</si>
  <si>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</si>
  <si>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</si>
  <si>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</si>
  <si>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</si>
  <si>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</si>
  <si>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</si>
  <si>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</si>
  <si>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</si>
  <si>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</si>
  <si>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</si>
  <si>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</si>
  <si>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</si>
  <si>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</si>
  <si>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</si>
  <si>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</si>
  <si>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</si>
  <si>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</si>
  <si>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</si>
  <si>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</si>
  <si>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</si>
  <si>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</si>
  <si>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</si>
  <si>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</si>
  <si>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</si>
  <si>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</si>
  <si>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</si>
  <si>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</si>
  <si>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</si>
  <si>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</si>
  <si>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</si>
  <si>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</si>
  <si>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</si>
  <si>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</si>
  <si>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</si>
  <si>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</si>
  <si>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</si>
  <si>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</si>
  <si>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</si>
  <si>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</si>
  <si>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</si>
  <si>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</si>
  <si>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</si>
  <si>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</si>
  <si>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</si>
  <si>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</si>
  <si>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</si>
  <si>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</si>
  <si>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</si>
  <si>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</si>
  <si>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</si>
  <si>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</si>
  <si>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</si>
  <si>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</si>
  <si>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</si>
  <si>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</si>
  <si>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</si>
  <si>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</si>
  <si>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</si>
  <si>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</si>
  <si>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</si>
  <si>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</si>
  <si>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</si>
  <si>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</si>
  <si>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</si>
  <si>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</si>
  <si>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</si>
  <si>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</si>
  <si>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</si>
  <si>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</si>
  <si>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</si>
  <si>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</si>
  <si>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</si>
  <si>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</si>
  <si>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</si>
  <si>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</si>
  <si>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</si>
  <si>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</si>
  <si>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</si>
  <si>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</si>
  <si>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</si>
  <si>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</si>
  <si>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</si>
  <si>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</si>
  <si>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</si>
  <si>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</si>
  <si>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</si>
  <si>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</si>
  <si>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</si>
  <si>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</si>
  <si>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</si>
  <si>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</si>
  <si>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</si>
  <si>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</si>
  <si>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</si>
  <si>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</si>
  <si>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</si>
  <si>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</si>
  <si>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</si>
  <si>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</si>
  <si>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</si>
  <si>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</si>
  <si>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</si>
  <si>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</si>
  <si>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</si>
  <si>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</si>
  <si>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</si>
  <si>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</si>
  <si>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</si>
  <si>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</si>
  <si>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</si>
  <si>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</si>
  <si>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</si>
  <si>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</si>
  <si>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</si>
  <si>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</si>
  <si>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</si>
  <si>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</si>
  <si>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</si>
  <si>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</si>
  <si>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</si>
  <si>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</si>
  <si>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</si>
  <si>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</si>
  <si>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</si>
  <si>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</si>
  <si>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</si>
  <si>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</si>
  <si>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</si>
  <si>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</si>
  <si>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</si>
  <si>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</si>
  <si>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</si>
  <si>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</si>
  <si>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</si>
  <si>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</si>
  <si>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</si>
  <si>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</si>
  <si>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</si>
  <si>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</si>
  <si>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</si>
  <si>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</si>
  <si>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</si>
  <si>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</si>
  <si>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</si>
  <si>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</si>
  <si>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</si>
  <si>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</si>
  <si>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</si>
  <si>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</si>
  <si>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</si>
  <si>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</si>
  <si>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</si>
  <si>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</si>
  <si>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</si>
  <si>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</si>
  <si>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</si>
  <si>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</si>
  <si>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</si>
  <si>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</si>
  <si>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</si>
  <si>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</si>
  <si>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</si>
  <si>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</si>
  <si>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</si>
  <si>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</si>
  <si>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</si>
  <si>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</si>
  <si>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</si>
  <si>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</si>
  <si>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</si>
  <si>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</si>
  <si>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</si>
  <si>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</si>
  <si>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</si>
  <si>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</si>
  <si>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</si>
  <si>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</si>
  <si>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</si>
  <si>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</si>
  <si>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</si>
  <si>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</si>
  <si>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</si>
  <si>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</si>
  <si>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</si>
  <si>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</si>
  <si>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</si>
  <si>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</si>
  <si>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</si>
  <si>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</si>
  <si>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</si>
  <si>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</si>
  <si>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</si>
  <si>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</si>
  <si>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</si>
  <si>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</si>
  <si>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</si>
  <si>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</si>
  <si>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</si>
  <si>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</si>
  <si>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</si>
  <si>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</si>
  <si>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</si>
  <si>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</si>
  <si>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</si>
  <si>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</si>
  <si>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</si>
  <si>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</si>
  <si>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</si>
  <si>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</si>
  <si>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</si>
  <si>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</si>
  <si>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</si>
  <si>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</si>
  <si>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</si>
  <si>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</si>
  <si>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</si>
  <si>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</si>
  <si>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</si>
  <si>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</si>
  <si>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</si>
  <si>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</si>
  <si>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</si>
  <si>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</si>
  <si>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</si>
  <si>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</si>
  <si>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</si>
  <si>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</si>
  <si>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</si>
  <si>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</si>
  <si>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</si>
  <si>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</si>
  <si>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</si>
  <si>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</si>
  <si>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</si>
  <si>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</si>
  <si>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</si>
  <si>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</si>
  <si>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</si>
  <si>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</si>
  <si>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</si>
  <si>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</si>
  <si>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</si>
  <si>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</si>
  <si>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</si>
  <si>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</si>
  <si>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</si>
  <si>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</si>
  <si>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</si>
  <si>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</si>
  <si>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</si>
  <si>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</si>
  <si>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</si>
  <si>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</si>
  <si>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</si>
  <si>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</si>
  <si>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</si>
  <si>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</si>
  <si>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</si>
  <si>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</si>
  <si>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</si>
  <si>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</si>
  <si>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</si>
  <si>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</si>
  <si>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</si>
  <si>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</si>
  <si>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</si>
  <si>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</si>
  <si>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</si>
  <si>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</si>
  <si>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</si>
  <si>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</si>
  <si>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</si>
  <si>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</si>
  <si>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</si>
  <si>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</si>
  <si>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</si>
  <si>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</si>
  <si>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</si>
  <si>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</si>
  <si>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</si>
  <si>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</si>
  <si>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</si>
  <si>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</si>
  <si>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</si>
  <si>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</si>
  <si>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</si>
  <si>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</si>
  <si>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</si>
  <si>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</si>
  <si>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</si>
  <si>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</si>
  <si>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</si>
  <si>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</si>
  <si>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</si>
  <si>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</si>
  <si>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</si>
  <si>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</si>
  <si>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</si>
  <si>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</si>
  <si>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</si>
  <si>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</si>
  <si>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</si>
  <si>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</si>
  <si>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</si>
  <si>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</si>
  <si>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</si>
  <si>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</si>
  <si>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</si>
  <si>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</si>
  <si>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</si>
  <si>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</si>
  <si>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</si>
  <si>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</si>
  <si>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</si>
  <si>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</si>
  <si>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</si>
  <si>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</si>
  <si>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</si>
  <si>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</si>
  <si>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</si>
  <si>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</si>
  <si>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</si>
  <si>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</si>
  <si>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</si>
  <si>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</si>
  <si>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</si>
  <si>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</si>
  <si>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</si>
  <si>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</si>
  <si>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</si>
  <si>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</si>
  <si>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</si>
  <si>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</si>
  <si>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</si>
  <si>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</si>
  <si>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</si>
  <si>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</si>
  <si>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</si>
  <si>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</si>
  <si>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</si>
  <si>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</si>
  <si>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</si>
  <si>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</si>
  <si>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</si>
  <si>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</si>
  <si>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</si>
  <si>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</si>
  <si>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</si>
  <si>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</si>
  <si>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</si>
  <si>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</si>
  <si>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</si>
  <si>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</si>
  <si>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</si>
  <si>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</si>
  <si>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</si>
  <si>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</si>
  <si>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</si>
  <si>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</si>
  <si>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</si>
  <si>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</si>
  <si>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</si>
  <si>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</si>
  <si>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</si>
  <si>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</si>
  <si>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</si>
  <si>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</si>
  <si>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</si>
  <si>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</si>
  <si>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</si>
  <si>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</si>
  <si>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</si>
  <si>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</si>
  <si>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</si>
  <si>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</si>
  <si>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</si>
  <si>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</si>
  <si>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</si>
  <si>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</si>
  <si>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</si>
  <si>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</si>
  <si>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</si>
  <si>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</si>
  <si>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</si>
  <si>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</si>
  <si>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</si>
  <si>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</si>
  <si>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</si>
  <si>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</si>
  <si>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</si>
  <si>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</si>
  <si>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</si>
  <si>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</si>
  <si>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</si>
  <si>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</si>
  <si>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</si>
  <si>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</si>
  <si>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</si>
  <si>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</si>
  <si>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</si>
  <si>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</si>
  <si>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</si>
  <si>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</si>
  <si>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</si>
  <si>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</si>
  <si>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</si>
  <si>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</si>
  <si>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</si>
  <si>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</si>
  <si>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</si>
  <si>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</si>
  <si>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</si>
  <si>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</si>
  <si>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</si>
  <si>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</si>
  <si>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</si>
  <si>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</si>
  <si>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</si>
  <si>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</si>
  <si>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</si>
  <si>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</si>
  <si>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</si>
  <si>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</si>
  <si>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</si>
  <si>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</si>
  <si>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</si>
  <si>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</si>
  <si>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</si>
  <si>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</si>
  <si>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</si>
  <si>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</si>
  <si>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</si>
  <si>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</si>
  <si>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</si>
  <si>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</si>
  <si>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</si>
  <si>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</si>
  <si>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</si>
  <si>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</si>
  <si>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</si>
  <si>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</si>
  <si>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</si>
  <si>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</si>
  <si>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</si>
  <si>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</si>
  <si>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</si>
  <si>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</si>
  <si>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</si>
  <si>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</si>
  <si>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</si>
  <si>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</si>
  <si>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</si>
  <si>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</si>
  <si>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</si>
  <si>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</si>
  <si>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</si>
  <si>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</si>
  <si>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</si>
  <si>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</si>
  <si>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</si>
  <si>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</si>
  <si>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</si>
  <si>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</si>
  <si>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</si>
  <si>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</si>
  <si>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</si>
  <si>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</si>
  <si>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</si>
  <si>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</si>
  <si>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</si>
  <si>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</si>
  <si>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</si>
  <si>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</si>
  <si>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</si>
  <si>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</si>
  <si>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</si>
  <si>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</si>
  <si>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</si>
  <si>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</si>
  <si>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</si>
  <si>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</si>
  <si>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</si>
  <si>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</si>
  <si>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</si>
  <si>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</si>
  <si>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</si>
  <si>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</si>
  <si>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</si>
  <si>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</si>
  <si>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</si>
  <si>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</si>
  <si>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</si>
  <si>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</si>
  <si>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</si>
  <si>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</si>
  <si>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</si>
  <si>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</si>
  <si>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</si>
  <si>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</si>
  <si>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</si>
  <si>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</si>
  <si>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</si>
  <si>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</si>
  <si>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</si>
  <si>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</si>
  <si>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</si>
  <si>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</si>
  <si>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</si>
  <si>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</si>
  <si>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</si>
  <si>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</si>
  <si>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</si>
  <si>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</si>
  <si>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</si>
  <si>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</si>
  <si>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</si>
  <si>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</si>
  <si>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</si>
  <si>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</si>
  <si>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</si>
  <si>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</si>
  <si>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</si>
  <si>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</si>
  <si>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</si>
  <si>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</si>
  <si>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</si>
  <si>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</si>
  <si>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</si>
  <si>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</si>
  <si>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</si>
  <si>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</si>
  <si>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</si>
  <si>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</si>
  <si>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</si>
  <si>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</si>
  <si>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</si>
  <si>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</si>
  <si>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</si>
  <si>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</si>
  <si>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</si>
  <si>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</si>
  <si>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</si>
  <si>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</si>
  <si>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</si>
  <si>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</si>
  <si>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</si>
  <si>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</si>
  <si>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</si>
  <si>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</si>
  <si>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</si>
  <si>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</si>
  <si>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</si>
  <si>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</si>
  <si>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</si>
  <si>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</si>
  <si>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</si>
  <si>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</si>
  <si>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</si>
  <si>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</si>
  <si>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</si>
  <si>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</si>
  <si>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</si>
  <si>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</si>
  <si>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</si>
  <si>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</si>
  <si>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</si>
  <si>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</si>
  <si>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</si>
  <si>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</si>
  <si>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</si>
  <si>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</si>
  <si>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</si>
  <si>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</si>
  <si>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</si>
  <si>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</si>
  <si>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</si>
  <si>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</si>
  <si>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</si>
  <si>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</si>
  <si>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</si>
  <si>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</si>
  <si>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</si>
  <si>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</si>
  <si>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</si>
  <si>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</si>
  <si>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</si>
  <si>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</si>
  <si>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</si>
  <si>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</si>
  <si>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</si>
  <si>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</si>
  <si>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</si>
  <si>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</si>
  <si>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</si>
  <si>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</si>
  <si>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</si>
  <si>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</si>
  <si>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</si>
  <si>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</si>
  <si>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</si>
  <si>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</si>
  <si>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</si>
  <si>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</si>
  <si>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</si>
  <si>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</si>
  <si>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</si>
  <si>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</si>
  <si>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</si>
  <si>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</si>
  <si>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</si>
  <si>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</si>
  <si>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</si>
  <si>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</si>
  <si>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</si>
  <si>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</si>
  <si>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</si>
  <si>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</si>
  <si>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</si>
  <si>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</si>
  <si>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</si>
  <si>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</si>
  <si>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</si>
  <si>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</si>
  <si>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</si>
  <si>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</si>
  <si>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</si>
  <si>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</si>
  <si>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</si>
  <si>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</si>
  <si>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</si>
  <si>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</si>
  <si>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</si>
  <si>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</si>
  <si>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</si>
  <si>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</si>
  <si>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</si>
  <si>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</si>
  <si>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</si>
  <si>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</si>
  <si>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</si>
  <si>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</si>
  <si>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</si>
  <si>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</si>
  <si>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</si>
  <si>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</si>
  <si>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</si>
  <si>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</si>
  <si>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</si>
  <si>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</si>
  <si>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</si>
  <si>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</si>
  <si>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</si>
  <si>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</si>
  <si>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</si>
  <si>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</si>
  <si>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</si>
  <si>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</si>
  <si>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</si>
  <si>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</si>
  <si>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</si>
  <si>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</si>
  <si>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</si>
  <si>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</si>
  <si>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</si>
  <si>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</si>
  <si>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</si>
  <si>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</si>
  <si>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</si>
  <si>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</si>
  <si>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</si>
  <si>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</si>
  <si>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</si>
  <si>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</si>
  <si>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</si>
  <si>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</si>
  <si>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</si>
  <si>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</si>
  <si>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</si>
  <si>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</si>
  <si>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</si>
  <si>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</si>
  <si>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</si>
  <si>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</si>
  <si>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</si>
  <si>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</si>
  <si>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</si>
  <si>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</si>
  <si>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</si>
  <si>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</si>
  <si>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</si>
  <si>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</si>
  <si>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</si>
  <si>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</si>
  <si>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</si>
  <si>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</si>
  <si>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</si>
  <si>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</si>
  <si>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</si>
  <si>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</si>
  <si>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</si>
  <si>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</si>
  <si>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</si>
  <si>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</si>
  <si>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</si>
  <si>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</si>
  <si>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</si>
  <si>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</si>
  <si>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</si>
  <si>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</si>
  <si>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</si>
  <si>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</si>
  <si>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</si>
  <si>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</si>
  <si>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</si>
  <si>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</si>
  <si>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</si>
  <si>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</si>
  <si>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</si>
  <si>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</si>
  <si>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</si>
  <si>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</si>
  <si>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</si>
  <si>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</si>
  <si>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</si>
  <si>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</si>
  <si>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</si>
  <si>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</si>
  <si>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</si>
  <si>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</si>
  <si>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</si>
  <si>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</si>
  <si>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</si>
  <si>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</si>
  <si>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</si>
  <si>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</si>
  <si>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</si>
  <si>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</si>
  <si>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</si>
  <si>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</si>
  <si>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</si>
  <si>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</si>
  <si>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</si>
  <si>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</si>
  <si>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</si>
  <si>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</si>
  <si>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</si>
  <si>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</si>
  <si>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</si>
  <si>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</si>
  <si>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</si>
  <si>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</si>
  <si>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</si>
  <si>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</si>
  <si>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</si>
  <si>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</si>
  <si>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</si>
  <si>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</si>
  <si>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</si>
  <si>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</si>
  <si>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</si>
  <si>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</si>
  <si>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</si>
  <si>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</si>
  <si>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</si>
  <si>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</si>
  <si>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</si>
  <si>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</si>
  <si>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</si>
  <si>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</si>
  <si>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</si>
  <si>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</si>
  <si>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</si>
  <si>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</si>
  <si>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</si>
  <si>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</si>
  <si>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</si>
  <si>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</si>
  <si>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</si>
  <si>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</si>
  <si>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</si>
  <si>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</si>
  <si>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</si>
  <si>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</si>
  <si>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</si>
  <si>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</si>
  <si>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</si>
  <si>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</si>
  <si>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</si>
  <si>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</si>
  <si>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</si>
  <si>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</si>
  <si>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</si>
  <si>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</si>
  <si>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</si>
  <si>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</si>
  <si>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</si>
  <si>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</si>
  <si>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</si>
  <si>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</si>
  <si>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</si>
  <si>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</si>
  <si>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</si>
  <si>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</si>
  <si>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</si>
  <si>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</si>
  <si>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</si>
  <si>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</si>
  <si>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</si>
  <si>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</si>
  <si>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</si>
  <si>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</si>
  <si>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</si>
  <si>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</si>
  <si>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</si>
  <si>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</si>
  <si>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</si>
  <si>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</si>
  <si>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</si>
  <si>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</si>
  <si>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</si>
  <si>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</si>
  <si>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</si>
  <si>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</si>
  <si>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</si>
  <si>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</si>
  <si>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</si>
  <si>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</si>
  <si>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</si>
  <si>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</si>
  <si>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</si>
  <si>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</si>
  <si>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</si>
  <si>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</si>
  <si>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</si>
  <si>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</si>
  <si>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</si>
  <si>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</si>
  <si>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</si>
  <si>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</si>
  <si>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</si>
  <si>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</si>
  <si>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</si>
  <si>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</si>
  <si>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</si>
  <si>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</si>
  <si>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</si>
  <si>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</si>
  <si>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</si>
  <si>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</si>
  <si>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</si>
  <si>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</si>
  <si>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</si>
  <si>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</si>
  <si>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</si>
  <si>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</si>
  <si>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</si>
  <si>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</si>
  <si>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</si>
  <si>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</si>
  <si>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</si>
  <si>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</si>
  <si>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</si>
  <si>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</si>
  <si>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</si>
  <si>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</si>
  <si>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</si>
  <si>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</si>
  <si>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</si>
  <si>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</si>
  <si>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</si>
  <si>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</si>
  <si>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</si>
  <si>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</si>
  <si>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</si>
  <si>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</si>
  <si>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</si>
  <si>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</si>
  <si>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</si>
  <si>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</si>
  <si>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</si>
  <si>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</si>
  <si>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</si>
  <si>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</si>
  <si>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</si>
  <si>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</si>
  <si>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</si>
  <si>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</si>
  <si>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</si>
  <si>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</si>
  <si>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</si>
  <si>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</si>
  <si>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</si>
  <si>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</si>
  <si>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</si>
  <si>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</si>
  <si>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</si>
  <si>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</si>
  <si>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</si>
  <si>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</si>
  <si>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</si>
  <si>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</si>
  <si>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</si>
  <si>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</si>
  <si>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</si>
  <si>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</si>
  <si>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</si>
  <si>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</si>
  <si>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</si>
  <si>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</si>
  <si>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</si>
  <si>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</si>
  <si>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</si>
  <si>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</si>
  <si>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</si>
  <si>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</si>
  <si>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</si>
  <si>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</si>
  <si>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</si>
  <si>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</si>
  <si>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</si>
  <si>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</si>
  <si>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</si>
  <si>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</si>
  <si>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</si>
  <si>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</si>
  <si>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</si>
  <si>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</si>
  <si>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</si>
  <si>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</si>
  <si>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</si>
  <si>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</si>
  <si>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</si>
  <si>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</si>
  <si>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</si>
  <si>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</si>
  <si>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</si>
  <si>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</si>
  <si>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</si>
  <si>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</si>
  <si>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</si>
  <si>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</si>
  <si>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</si>
  <si>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</si>
  <si>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</si>
  <si>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</si>
  <si>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</si>
  <si>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</si>
  <si>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</si>
  <si>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</si>
  <si>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</si>
  <si>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</si>
  <si>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</si>
  <si>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</si>
  <si>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</si>
  <si>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</si>
  <si>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</si>
  <si>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</si>
  <si>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</si>
  <si>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</si>
  <si>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</si>
  <si>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</si>
  <si>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</si>
  <si>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</si>
  <si>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</si>
  <si>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</si>
  <si>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</si>
  <si>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</si>
  <si>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</si>
  <si>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</si>
  <si>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</si>
  <si>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</si>
  <si>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</si>
  <si>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</si>
  <si>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</si>
  <si>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</si>
  <si>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</si>
  <si>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</si>
  <si>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</si>
  <si>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</si>
  <si>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</si>
  <si>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</si>
  <si>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</si>
  <si>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</si>
  <si>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</si>
  <si>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</si>
  <si>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</si>
  <si>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</si>
  <si>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</si>
  <si>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</si>
  <si>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</si>
  <si>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</si>
  <si>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</si>
  <si>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</si>
  <si>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</si>
  <si>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</si>
  <si>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</si>
  <si>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</si>
  <si>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</si>
  <si>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</si>
  <si>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</si>
  <si>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</si>
  <si>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</si>
  <si>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</si>
  <si>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</si>
  <si>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</si>
  <si>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</si>
  <si>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</si>
  <si>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</si>
  <si>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</si>
  <si>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</si>
  <si>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</si>
  <si>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</si>
  <si>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</si>
  <si>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</si>
  <si>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</si>
  <si>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</si>
  <si>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</si>
  <si>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</si>
  <si>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</si>
  <si>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</si>
  <si>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</si>
  <si>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</si>
  <si>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</si>
  <si>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</si>
  <si>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</si>
  <si>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</si>
  <si>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</si>
  <si>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</si>
  <si>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</si>
  <si>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</si>
  <si>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</si>
  <si>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</si>
  <si>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</si>
  <si>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</si>
  <si>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</si>
  <si>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</si>
  <si>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</si>
  <si>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</si>
  <si>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</si>
  <si>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</si>
  <si>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</si>
  <si>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</si>
  <si>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</si>
  <si>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</si>
  <si>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</si>
  <si>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</si>
  <si>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</si>
  <si>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</si>
  <si>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</si>
  <si>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</si>
  <si>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</si>
  <si>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</si>
  <si>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</si>
  <si>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</si>
  <si>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</si>
  <si>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</si>
  <si>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</si>
  <si>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</si>
  <si>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</si>
  <si>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</si>
  <si>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</si>
  <si>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</si>
  <si>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</si>
  <si>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</si>
  <si>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</si>
  <si>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</si>
  <si>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</si>
  <si>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</si>
  <si>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</si>
  <si>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</si>
  <si>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</si>
  <si>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</si>
  <si>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</si>
  <si>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</si>
  <si>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</si>
  <si>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</si>
  <si>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</si>
  <si>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</si>
  <si>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</si>
  <si>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</si>
  <si>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</si>
  <si>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</si>
  <si>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</si>
  <si>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</si>
  <si>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</si>
  <si>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</si>
  <si>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</si>
  <si>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</si>
  <si>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</si>
  <si>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</si>
  <si>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</si>
  <si>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</si>
  <si>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</si>
  <si>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</si>
  <si>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</si>
  <si>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</si>
  <si>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</si>
  <si>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</si>
  <si>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</si>
  <si>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</si>
  <si>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</si>
  <si>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</si>
  <si>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</si>
  <si>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</si>
  <si>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</si>
  <si>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</si>
  <si>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</si>
  <si>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</si>
  <si>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</si>
  <si>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</si>
  <si>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</si>
  <si>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</si>
  <si>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</si>
  <si>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</si>
  <si>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</si>
  <si>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</si>
  <si>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</si>
  <si>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</si>
  <si>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</si>
  <si>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</si>
  <si>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</si>
  <si>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</si>
  <si>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</si>
  <si>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</si>
  <si>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</si>
  <si>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</si>
  <si>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</si>
  <si>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</si>
  <si>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</si>
  <si>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</si>
  <si>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</si>
  <si>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</si>
  <si>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</si>
  <si>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</si>
  <si>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</si>
  <si>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</si>
  <si>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</si>
  <si>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</si>
  <si>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</si>
  <si>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</si>
  <si>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</si>
  <si>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</si>
  <si>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</si>
  <si>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</si>
  <si>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</si>
  <si>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</si>
  <si>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</si>
  <si>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</si>
  <si>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</si>
  <si>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</si>
  <si>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</si>
  <si>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</si>
  <si>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</si>
  <si>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</si>
  <si>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</si>
  <si>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</si>
  <si>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</si>
  <si>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</si>
  <si>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</si>
  <si>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</si>
  <si>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</si>
  <si>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</si>
  <si>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</si>
  <si>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</si>
  <si>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</si>
  <si>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</si>
  <si>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</si>
  <si>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</si>
  <si>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</si>
  <si>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</si>
  <si>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</si>
  <si>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</si>
  <si>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</si>
  <si>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</si>
  <si>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</si>
  <si>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</si>
  <si>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</si>
  <si>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</si>
  <si>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</si>
  <si>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</si>
  <si>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</si>
  <si>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</si>
  <si>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</si>
  <si>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</si>
  <si>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</si>
  <si>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</si>
  <si>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</si>
  <si>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</si>
  <si>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</si>
  <si>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</si>
  <si>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</si>
  <si>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</si>
  <si>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</si>
  <si>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</si>
  <si>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</si>
  <si>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</si>
  <si>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</si>
  <si>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</si>
  <si>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</si>
  <si>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</si>
  <si>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</si>
  <si>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</si>
  <si>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</si>
  <si>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</si>
  <si>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</si>
  <si>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</si>
  <si>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</si>
  <si>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</si>
  <si>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</si>
  <si>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</si>
  <si>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</si>
  <si>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</si>
  <si>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</si>
  <si>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</si>
  <si>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</si>
  <si>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</si>
  <si>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</si>
  <si>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</si>
  <si>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</si>
  <si>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</si>
  <si>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</si>
  <si>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</si>
  <si>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</si>
  <si>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</si>
  <si>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</si>
  <si>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</si>
  <si>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</si>
  <si>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</si>
  <si>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</si>
  <si>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</si>
  <si>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</si>
  <si>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</si>
  <si>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</si>
  <si>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</si>
  <si>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</si>
  <si>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</si>
  <si>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</si>
  <si>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</si>
  <si>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</si>
  <si>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</si>
  <si>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</si>
  <si>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</si>
  <si>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</si>
  <si>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</si>
  <si>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</si>
  <si>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</si>
  <si>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</si>
  <si>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</si>
  <si>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</si>
  <si>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</si>
  <si>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</si>
  <si>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</si>
  <si>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</si>
  <si>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</si>
  <si>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</si>
  <si>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</si>
  <si>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</si>
  <si>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</si>
  <si>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</si>
  <si>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</si>
  <si>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</si>
  <si>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</si>
  <si>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</si>
  <si>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</si>
  <si>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</si>
  <si>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</si>
  <si>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</si>
  <si>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</si>
  <si>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</si>
  <si>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</si>
  <si>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</si>
  <si>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</si>
  <si>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</si>
  <si>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</si>
  <si>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</si>
  <si>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</si>
  <si>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</si>
  <si>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</si>
  <si>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</si>
  <si>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</si>
  <si>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</si>
  <si>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</si>
  <si>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</si>
  <si>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</si>
  <si>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</si>
  <si>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</si>
  <si>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</si>
  <si>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</si>
  <si>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</si>
  <si>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</si>
  <si>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</si>
  <si>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</si>
  <si>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</si>
  <si>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</si>
  <si>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</si>
  <si>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</si>
  <si>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</si>
  <si>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</si>
  <si>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</si>
  <si>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</si>
  <si>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</si>
  <si>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</si>
  <si>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</si>
  <si>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</si>
  <si>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</si>
  <si>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</si>
  <si>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</si>
  <si>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</si>
  <si>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</si>
  <si>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</si>
  <si>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</si>
  <si>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</si>
  <si>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</si>
  <si>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</si>
  <si>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</si>
  <si>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</si>
  <si>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</si>
  <si>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</si>
  <si>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</si>
  <si>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</si>
  <si>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</si>
  <si>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</si>
  <si>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</si>
  <si>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</si>
  <si>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</si>
  <si>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</si>
  <si>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</si>
  <si>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</si>
  <si>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</si>
  <si>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</si>
  <si>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</si>
  <si>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</si>
  <si>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</si>
  <si>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</si>
  <si>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</si>
  <si>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</si>
  <si>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</si>
  <si>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</si>
  <si>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</si>
  <si>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</si>
  <si>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</si>
  <si>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</si>
  <si>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</si>
  <si>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</si>
  <si>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</si>
  <si>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</si>
  <si>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</si>
  <si>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</si>
  <si>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</si>
  <si>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</si>
  <si>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</si>
  <si>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</si>
  <si>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</si>
  <si>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</si>
  <si>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</si>
  <si>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</si>
  <si>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</si>
  <si>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</si>
  <si>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</si>
  <si>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</si>
  <si>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</si>
  <si>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</si>
  <si>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</si>
  <si>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</si>
  <si>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</si>
  <si>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</si>
  <si>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</si>
  <si>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</si>
  <si>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</si>
  <si>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</si>
  <si>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</si>
  <si>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</si>
  <si>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</si>
  <si>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</si>
  <si>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</si>
  <si>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</si>
  <si>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</si>
  <si>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</si>
  <si>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</si>
  <si>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</si>
  <si>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</si>
  <si>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</si>
  <si>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</si>
  <si>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</si>
  <si>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</si>
  <si>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</si>
  <si>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</si>
  <si>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</si>
  <si>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</si>
  <si>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</si>
  <si>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</si>
  <si>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</si>
  <si>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</si>
  <si>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</si>
  <si>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</si>
  <si>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</si>
  <si>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</si>
  <si>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</si>
  <si>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</si>
  <si>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</si>
  <si>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</si>
  <si>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</si>
  <si>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</si>
  <si>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</si>
  <si>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</si>
  <si>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</si>
  <si>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</si>
  <si>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</si>
  <si>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</si>
  <si>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</si>
  <si>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</si>
  <si>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</si>
  <si>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</si>
  <si>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</si>
  <si>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</si>
  <si>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</si>
  <si>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</si>
  <si>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</si>
  <si>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</si>
  <si>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</si>
  <si>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</si>
  <si>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</si>
  <si>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</si>
  <si>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</si>
  <si>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</si>
  <si>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</si>
  <si>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</si>
  <si>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</si>
  <si>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</si>
  <si>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</si>
  <si>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</si>
  <si>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</si>
  <si>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</si>
  <si>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</si>
  <si>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</si>
  <si>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</si>
  <si>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</si>
  <si>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</si>
  <si>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</si>
  <si>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</si>
  <si>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</si>
  <si>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</si>
  <si>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</si>
  <si>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</si>
  <si>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</si>
  <si>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</si>
  <si>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</si>
  <si>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</si>
  <si>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</si>
  <si>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</si>
  <si>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</si>
  <si>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</si>
  <si>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</si>
  <si>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</si>
  <si>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</si>
  <si>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</si>
  <si>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</si>
  <si>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</si>
  <si>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</si>
  <si>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</si>
  <si>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</si>
  <si>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</si>
  <si>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</si>
  <si>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</si>
  <si>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</si>
  <si>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</si>
  <si>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</si>
  <si>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</si>
  <si>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</si>
  <si>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</si>
  <si>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</si>
  <si>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</si>
  <si>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</si>
  <si>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</si>
  <si>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</si>
  <si>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</si>
  <si>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</si>
  <si>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</si>
  <si>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</si>
  <si>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</si>
  <si>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</si>
  <si>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</si>
  <si>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</si>
  <si>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</si>
  <si>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</si>
  <si>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</si>
  <si>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</si>
  <si>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</si>
  <si>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</si>
  <si>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</si>
  <si>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</si>
  <si>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</si>
  <si>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</si>
  <si>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</si>
  <si>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</si>
  <si>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</si>
  <si>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</si>
  <si>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</si>
  <si>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</si>
  <si>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</si>
  <si>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</si>
  <si>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</si>
  <si>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</si>
  <si>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</si>
  <si>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</si>
  <si>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</si>
  <si>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</si>
  <si>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</si>
  <si>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</si>
  <si>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</si>
  <si>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</si>
  <si>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</si>
  <si>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</si>
  <si>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</si>
  <si>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</si>
  <si>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</si>
  <si>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</si>
  <si>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</si>
  <si>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</si>
  <si>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</si>
  <si>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</si>
  <si>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</si>
  <si>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</si>
  <si>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</si>
  <si>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</si>
  <si>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</si>
  <si>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</si>
  <si>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</si>
  <si>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</si>
  <si>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</si>
  <si>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</si>
  <si>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</si>
  <si>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</si>
  <si>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</si>
  <si>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</si>
  <si>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</si>
  <si>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</si>
  <si>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</si>
  <si>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</si>
  <si>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</si>
  <si>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</si>
  <si>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</si>
  <si>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</si>
  <si>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</si>
  <si>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</si>
  <si>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</si>
  <si>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</si>
  <si>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</si>
  <si>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</si>
  <si>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</si>
  <si>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</si>
  <si>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</si>
  <si>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</si>
  <si>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</si>
  <si>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</si>
  <si>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</si>
  <si>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</si>
  <si>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</si>
  <si>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</si>
  <si>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</si>
  <si>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</si>
  <si>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</si>
  <si>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</si>
  <si>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</si>
  <si>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</si>
  <si>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</si>
  <si>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</si>
  <si>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</si>
  <si>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</si>
  <si>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</si>
  <si>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</si>
  <si>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</si>
  <si>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</si>
  <si>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</si>
  <si>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</si>
  <si>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</si>
  <si>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</si>
  <si>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</si>
  <si>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</si>
  <si>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</si>
  <si>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</si>
  <si>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</si>
  <si>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</si>
  <si>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</si>
  <si>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</si>
  <si>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</si>
  <si>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</si>
  <si>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</si>
  <si>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</si>
  <si>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</si>
  <si>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</si>
  <si>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</si>
  <si>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</si>
  <si>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</si>
  <si>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</si>
  <si>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</si>
  <si>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</si>
  <si>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</si>
  <si>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</si>
  <si>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</si>
  <si>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</si>
  <si>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</si>
  <si>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</si>
  <si>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</si>
  <si>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</si>
  <si>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</si>
  <si>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</si>
  <si>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</si>
  <si>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</si>
  <si>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</si>
  <si>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</si>
  <si>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</si>
  <si>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</si>
  <si>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</si>
  <si>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</si>
  <si>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</si>
  <si>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</si>
  <si>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</si>
  <si>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</si>
  <si>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</si>
  <si>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</si>
  <si>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</si>
  <si>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</si>
  <si>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</si>
  <si>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</si>
  <si>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</si>
  <si>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</si>
  <si>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</si>
  <si>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</si>
  <si>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</si>
  <si>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</si>
  <si>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</si>
  <si>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</si>
  <si>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</si>
  <si>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</si>
  <si>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</si>
  <si>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</si>
  <si>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</si>
  <si>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</si>
  <si>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</si>
  <si>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</si>
  <si>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</si>
  <si>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</si>
  <si>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</si>
  <si>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</si>
  <si>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</si>
  <si>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</si>
  <si>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</si>
  <si>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</si>
  <si>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</si>
  <si>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</si>
  <si>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</si>
  <si>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</si>
  <si>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</si>
  <si>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</si>
  <si>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</si>
  <si>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</si>
  <si>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</si>
  <si>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</si>
  <si>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</si>
  <si>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</si>
  <si>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</si>
  <si>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</si>
  <si>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</si>
  <si>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</si>
  <si>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</si>
  <si>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</si>
  <si>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</si>
  <si>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</si>
  <si>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</si>
  <si>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</si>
  <si>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</si>
  <si>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</si>
  <si>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</si>
  <si>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</si>
  <si>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</si>
  <si>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</si>
  <si>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</si>
  <si>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</si>
  <si>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</si>
  <si>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</si>
  <si>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</si>
  <si>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</si>
  <si>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</si>
  <si>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</si>
  <si>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</si>
  <si>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</si>
  <si>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</si>
  <si>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</si>
  <si>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</si>
  <si>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</si>
  <si>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</si>
  <si>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</si>
  <si>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</si>
  <si>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</si>
  <si>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</si>
  <si>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</si>
  <si>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</si>
  <si>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</si>
  <si>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</si>
  <si>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</si>
  <si>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</si>
  <si>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</si>
  <si>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</si>
  <si>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</si>
  <si>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</si>
  <si>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</si>
  <si>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</si>
  <si>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</si>
  <si>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</si>
  <si>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</si>
  <si>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</si>
  <si>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</si>
  <si>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</si>
  <si>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</si>
  <si>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</si>
  <si>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</si>
  <si>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</si>
  <si>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</si>
  <si>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</si>
  <si>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</si>
  <si>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</si>
  <si>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</si>
  <si>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</si>
  <si>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</si>
  <si>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</si>
  <si>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</si>
  <si>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</si>
  <si>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주문</t>
    <phoneticPr fontId="2" type="noConversion"/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</si>
  <si>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</si>
  <si>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</si>
  <si>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</si>
  <si>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</si>
  <si>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</si>
  <si>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</si>
  <si>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</si>
  <si>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</si>
  <si>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</si>
  <si>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</si>
  <si>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</si>
  <si>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</si>
  <si>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</si>
  <si>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</si>
  <si>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</si>
  <si>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</si>
  <si>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부산비엔비(부산)_260507_180706.xlsx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</si>
</sst>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46149</v>
      </c>
      <c r="U2" s="355"/>
    </row>
    <row r="3" spans="1:21" ht="24.95" customHeight="1">
      <c r="A3" s="366" t="s">
        <v>1148</v>
      </c>
      <c r="B3" s="37" t="s">
        <v>58</v>
      </c>
      <c r="C3" s="369" t="s">
        <v>1027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3700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963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5111</v>
      </c>
      <c r="B8" s="391"/>
      <c r="C8" s="391"/>
      <c r="D8" s="391"/>
      <c r="E8" s="392"/>
      <c r="F8" s="393" t="s">
        <v>1663</v>
      </c>
      <c r="G8" s="394"/>
      <c r="H8" s="394"/>
      <c r="I8" s="395"/>
      <c r="J8" s="401">
        <v>50000</v>
      </c>
      <c r="K8" s="401"/>
      <c r="L8" s="401"/>
      <c r="M8" s="401"/>
      <c r="N8" s="401"/>
      <c r="O8" s="402">
        <v>5</v>
      </c>
      <c r="P8" s="402"/>
      <c r="Q8" s="396"/>
      <c r="R8" s="397"/>
      <c r="S8" s="398"/>
      <c r="T8" s="399">
        <v>250000</v>
      </c>
      <c r="U8" s="400"/>
    </row>
    <row r="9" spans="1:21" ht="15.6" customHeight="1">
      <c r="A9" s="381"/>
      <c r="B9" s="382"/>
      <c r="C9" s="382"/>
      <c r="D9" s="382"/>
      <c r="E9" s="383"/>
      <c r="F9" s="384"/>
      <c r="G9" s="382"/>
      <c r="H9" s="382"/>
      <c r="I9" s="383"/>
      <c r="J9" s="403"/>
      <c r="K9" s="403"/>
      <c r="L9" s="403"/>
      <c r="M9" s="403"/>
      <c r="N9" s="403"/>
      <c r="O9" s="404"/>
      <c r="P9" s="404"/>
      <c r="Q9" s="385"/>
      <c r="R9" s="386"/>
      <c r="S9" s="387"/>
      <c r="T9" s="388"/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50000</v>
      </c>
      <c r="K20" s="437"/>
      <c r="L20" s="437"/>
      <c r="M20" s="437"/>
      <c r="N20" s="438"/>
      <c r="O20" s="474">
        <f>SUM(O8:P19)</f>
        <v>5</v>
      </c>
      <c r="P20" s="474"/>
      <c r="Q20" s="439">
        <f>SUM(Q8:S19)</f>
        <v>0</v>
      </c>
      <c r="R20" s="440"/>
      <c r="S20" s="441"/>
      <c r="T20" s="440">
        <f>SUM(T8:U15)</f>
        <v>250000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249999.90000000037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부산비엔비(부산)</v>
      </c>
      <c r="R21" s="434"/>
      <c r="S21" s="434"/>
      <c r="T21" s="434"/>
      <c r="U21" s="435"/>
    </row>
    <row r="22" spans="1:21" ht="20.100000000000001" customHeight="1">
      <c r="A22" s="475" t="s">
        <v>5316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>
        <f>S1</f>
        <v>0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46149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부산비엔비(부산)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부산 사상구 학장동 376-3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010-3838-0429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BMTSR_Oilpan_9G</v>
      </c>
      <c r="B31" s="452"/>
      <c r="C31" s="452"/>
      <c r="D31" s="452"/>
      <c r="E31" s="452"/>
      <c r="F31" s="452" t="str">
        <f>F8</f>
        <v>B7252703707</v>
      </c>
      <c r="G31" s="452"/>
      <c r="H31" s="452"/>
      <c r="I31" s="452"/>
      <c r="J31" s="456">
        <f>J8</f>
        <v>50000</v>
      </c>
      <c r="K31" s="456"/>
      <c r="L31" s="456"/>
      <c r="M31" s="456"/>
      <c r="N31" s="456"/>
      <c r="O31" s="456">
        <f>O8</f>
        <v>5</v>
      </c>
      <c r="P31" s="456"/>
      <c r="Q31" s="453">
        <f>Q8</f>
        <v>0</v>
      </c>
      <c r="R31" s="453"/>
      <c r="S31" s="453"/>
      <c r="T31" s="454">
        <f>T8</f>
        <v>250000</v>
      </c>
      <c r="U31" s="455"/>
    </row>
    <row r="32" spans="1:21" ht="15.6" customHeight="1">
      <c r="A32" s="446">
        <f t="shared" ref="A32:A38" si="0">A9</f>
        <v>0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0</v>
      </c>
      <c r="K32" s="457"/>
      <c r="L32" s="457"/>
      <c r="M32" s="457"/>
      <c r="N32" s="457"/>
      <c r="O32" s="457">
        <f t="shared" ref="O32:O38" si="3">O9</f>
        <v>0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50000</v>
      </c>
      <c r="K43" s="437"/>
      <c r="L43" s="437"/>
      <c r="M43" s="437"/>
      <c r="N43" s="438"/>
      <c r="O43" s="474">
        <f>O20</f>
        <v>5</v>
      </c>
      <c r="P43" s="474"/>
      <c r="Q43" s="439">
        <f>Q20</f>
        <v>0</v>
      </c>
      <c r="R43" s="440"/>
      <c r="S43" s="440"/>
      <c r="T43" s="440">
        <f>T20</f>
        <v>250000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249999.90000000037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부산비엔비(부산)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824"/>
  <sheetViews>
    <sheetView workbookViewId="0">
      <pane xSplit="1" ySplit="1" topLeftCell="B3790" activePane="bottomRight" state="frozen"/>
      <selection activeCell="N26" sqref="N26"/>
      <selection pane="topRight" activeCell="N26" sqref="N26"/>
      <selection pane="bottomLeft" activeCell="N26" sqref="N26"/>
      <selection pane="bottomRight" activeCell="B3822" sqref="B382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3831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4986</v>
      </c>
      <c r="G17" s="282" t="s">
        <v>4987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5041</v>
      </c>
      <c r="G19" s="282" t="s">
        <v>5042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5271</v>
      </c>
      <c r="E633" s="282" t="s">
        <v>3812</v>
      </c>
      <c r="F633" s="284" t="s">
        <v>4666</v>
      </c>
      <c r="G633" s="282" t="s">
        <v>5272</v>
      </c>
      <c r="I633" s="257">
        <v>1050000</v>
      </c>
      <c r="J633" s="261">
        <v>1</v>
      </c>
      <c r="M633" s="257">
        <v>1050000</v>
      </c>
      <c r="O633" s="257" t="s">
        <v>5269</v>
      </c>
      <c r="P633" s="261" t="s">
        <v>4997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4548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4912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4912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4912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4912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4912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4912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4912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4912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4912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4912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4494</v>
      </c>
      <c r="R3181" t="s">
        <v>4912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4504</v>
      </c>
      <c r="P3182" s="282" t="s">
        <v>4505</v>
      </c>
      <c r="R3182" t="s">
        <v>4912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4912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4912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4514</v>
      </c>
      <c r="I3185" s="257">
        <v>1500000</v>
      </c>
      <c r="J3185" s="261">
        <v>1</v>
      </c>
      <c r="M3185" s="257">
        <v>1500000</v>
      </c>
      <c r="R3185" t="s">
        <v>4912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4912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4912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4912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4912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4912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4515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4516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4517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4518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4912</v>
      </c>
    </row>
    <row r="3205" spans="1:18">
      <c r="A3205" s="58">
        <v>3206</v>
      </c>
      <c r="C3205" s="256">
        <v>46086</v>
      </c>
      <c r="D3205" s="282" t="s">
        <v>4511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4912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4519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4912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4912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4912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4912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4912</v>
      </c>
    </row>
    <row r="3211" spans="1:18">
      <c r="A3211" s="58">
        <v>3212</v>
      </c>
      <c r="C3211" s="256">
        <v>46086</v>
      </c>
      <c r="D3211" s="282" t="s">
        <v>4507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4912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4912</v>
      </c>
    </row>
    <row r="3213" spans="1:18">
      <c r="A3213" s="58">
        <v>3214</v>
      </c>
      <c r="C3213" s="256">
        <v>46086</v>
      </c>
      <c r="D3213" s="282" t="s">
        <v>4507</v>
      </c>
      <c r="G3213" s="282" t="s">
        <v>4520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4511</v>
      </c>
      <c r="G3216" s="282" t="s">
        <v>4521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4912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4912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4912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4912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4912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4912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4912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4912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4912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4912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4912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4912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4912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4912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4545</v>
      </c>
      <c r="E3239" s="282" t="s">
        <v>2328</v>
      </c>
      <c r="G3239" s="282" t="s">
        <v>4549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4912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4912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4912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4912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4912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4912</v>
      </c>
    </row>
    <row r="3248" spans="1:18">
      <c r="A3248" s="58">
        <v>3249</v>
      </c>
      <c r="C3248" s="256">
        <v>46091</v>
      </c>
      <c r="D3248" s="282" t="s">
        <v>4712</v>
      </c>
      <c r="G3248" s="282" t="s">
        <v>4713</v>
      </c>
      <c r="H3248" s="261" t="s">
        <v>4714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4912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4912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4550</v>
      </c>
      <c r="I3250" s="257">
        <v>200000</v>
      </c>
      <c r="J3250" s="261">
        <v>1</v>
      </c>
      <c r="M3250" s="257">
        <v>200000</v>
      </c>
      <c r="R3250" t="s">
        <v>4912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4912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4912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4551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4912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4552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4912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4912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4553</v>
      </c>
      <c r="I3256" s="257">
        <v>100000</v>
      </c>
      <c r="J3256" s="261">
        <v>1</v>
      </c>
      <c r="M3256" s="257">
        <v>100000</v>
      </c>
      <c r="R3256" t="s">
        <v>4912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4761</v>
      </c>
      <c r="G3258" s="282" t="s">
        <v>4762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4546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4912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4583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4912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4912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4912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4554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4912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4555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4912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4528</v>
      </c>
      <c r="H3266" s="261" t="s">
        <v>4529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4912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4912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4556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4912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4557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4912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4912</v>
      </c>
    </row>
    <row r="3278" spans="1:18">
      <c r="A3278" s="58">
        <v>3279</v>
      </c>
      <c r="C3278" s="256">
        <v>46094</v>
      </c>
      <c r="D3278" s="282" t="s">
        <v>4547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4912</v>
      </c>
    </row>
    <row r="3279" spans="1:18">
      <c r="A3279" s="58">
        <v>3280</v>
      </c>
      <c r="C3279" s="256">
        <v>46094</v>
      </c>
      <c r="D3279" s="282" t="s">
        <v>4547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4912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4912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4912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4912</v>
      </c>
    </row>
    <row r="3283" spans="1:18">
      <c r="A3283" s="58">
        <v>3284</v>
      </c>
      <c r="C3283" s="256">
        <v>46094</v>
      </c>
      <c r="D3283" s="282" t="s">
        <v>4547</v>
      </c>
      <c r="G3283" s="282" t="s">
        <v>4558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4559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4560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4563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4912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4912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4912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4912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4912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4912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4532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4912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4912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4912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4912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4912</v>
      </c>
    </row>
    <row r="3300" spans="1:18">
      <c r="A3300" s="58">
        <v>3301</v>
      </c>
      <c r="C3300" s="256">
        <v>46097</v>
      </c>
      <c r="D3300" s="282" t="s">
        <v>4747</v>
      </c>
      <c r="E3300" s="284"/>
      <c r="G3300" s="282" t="s">
        <v>4748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4912</v>
      </c>
    </row>
    <row r="3301" spans="1:18">
      <c r="A3301" s="58">
        <v>3302</v>
      </c>
      <c r="C3301" s="256">
        <v>46097</v>
      </c>
      <c r="D3301" s="282" t="s">
        <v>4747</v>
      </c>
      <c r="E3301" s="284"/>
      <c r="G3301" s="282" t="s">
        <v>4749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4912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4575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4576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4577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4912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4578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4912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4912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4912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4912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4569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4579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4580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4912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4912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4912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4912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4582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4586</v>
      </c>
      <c r="F3322" s="284" t="s">
        <v>4584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4586</v>
      </c>
      <c r="F3323" s="284" t="s">
        <v>4585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4912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4912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4912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4590</v>
      </c>
      <c r="F3333" s="284" t="s">
        <v>4588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4597</v>
      </c>
      <c r="R3333" t="s">
        <v>4912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4912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4912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4599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4912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4601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4602</v>
      </c>
      <c r="R3343" t="s">
        <v>4912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4602</v>
      </c>
      <c r="Q3344" s="282" t="s">
        <v>4271</v>
      </c>
      <c r="R3344" t="s">
        <v>4912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4604</v>
      </c>
      <c r="R3345" t="s">
        <v>4912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4912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4607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4608</v>
      </c>
      <c r="R3348" t="s">
        <v>4912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4610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4611</v>
      </c>
      <c r="Q3349" s="282" t="s">
        <v>4612</v>
      </c>
      <c r="R3349" t="s">
        <v>4912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4912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4615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4912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4617</v>
      </c>
      <c r="Q3352" s="282" t="s">
        <v>4505</v>
      </c>
      <c r="R3352" t="s">
        <v>4912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4619</v>
      </c>
      <c r="R3353" t="s">
        <v>4912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4621</v>
      </c>
      <c r="R3354" t="s">
        <v>4912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4912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4912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4624</v>
      </c>
      <c r="R3357" t="s">
        <v>4912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4624</v>
      </c>
      <c r="R3358" t="s">
        <v>4912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4912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4627</v>
      </c>
      <c r="R3360" t="s">
        <v>4912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4912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4912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4912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4782</v>
      </c>
      <c r="G3364" s="282" t="s">
        <v>2237</v>
      </c>
      <c r="J3364" s="261">
        <v>1</v>
      </c>
      <c r="O3364" s="257" t="s">
        <v>4630</v>
      </c>
      <c r="Q3364" s="282" t="s">
        <v>4631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4912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4912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4912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4637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4636</v>
      </c>
      <c r="R3368" t="s">
        <v>4912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4636</v>
      </c>
      <c r="R3369" t="s">
        <v>4912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4640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4645</v>
      </c>
      <c r="Q3370" s="282" t="s">
        <v>5132</v>
      </c>
      <c r="R3370" t="s">
        <v>4912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4647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4648</v>
      </c>
      <c r="P3371" s="282" t="s">
        <v>4649</v>
      </c>
      <c r="R3371" t="s">
        <v>4912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4648</v>
      </c>
      <c r="P3372" s="282" t="s">
        <v>4649</v>
      </c>
      <c r="Q3372" s="282" t="s">
        <v>4271</v>
      </c>
      <c r="R3372" s="326" t="s">
        <v>4912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4648</v>
      </c>
      <c r="P3373" s="282" t="s">
        <v>4649</v>
      </c>
      <c r="R3373" t="s">
        <v>4912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4652</v>
      </c>
      <c r="P3374" s="282" t="s">
        <v>4653</v>
      </c>
      <c r="R3374" t="s">
        <v>4912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4655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4657</v>
      </c>
      <c r="P3375" s="282" t="s">
        <v>4658</v>
      </c>
      <c r="R3375" t="s">
        <v>4912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4912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4660</v>
      </c>
      <c r="I3377" s="257">
        <v>1000000</v>
      </c>
      <c r="J3377" s="261">
        <v>1</v>
      </c>
      <c r="M3377" s="257">
        <v>1000000</v>
      </c>
      <c r="R3377" t="s">
        <v>4912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4912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4464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4912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4663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4912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4664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4912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4666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4640</v>
      </c>
      <c r="G3386" s="282" t="s">
        <v>4640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4599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4599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4678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4679</v>
      </c>
      <c r="I3393" s="257">
        <v>0</v>
      </c>
      <c r="J3393" s="261">
        <v>1</v>
      </c>
      <c r="M3393" s="257">
        <v>0</v>
      </c>
      <c r="Q3393" s="282" t="s">
        <v>4678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4912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4912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4682</v>
      </c>
      <c r="R3396" t="s">
        <v>4912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4670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4912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4670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4912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4670</v>
      </c>
      <c r="E3399" s="282" t="s">
        <v>3812</v>
      </c>
      <c r="G3399" s="282" t="s">
        <v>4684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4912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4912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4670</v>
      </c>
      <c r="G3403" s="282" t="s">
        <v>4689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4912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4691</v>
      </c>
      <c r="R3408" t="s">
        <v>4912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4691</v>
      </c>
      <c r="R3409" t="s">
        <v>4912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4695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5133</v>
      </c>
      <c r="R3410" t="s">
        <v>4912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4699</v>
      </c>
      <c r="P3411" s="282" t="s">
        <v>4700</v>
      </c>
      <c r="R3411" t="s">
        <v>4912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4699</v>
      </c>
      <c r="P3412" s="257" t="s">
        <v>4700</v>
      </c>
      <c r="R3412" t="s">
        <v>4912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4446</v>
      </c>
      <c r="J3413" s="261">
        <v>1</v>
      </c>
      <c r="R3413" t="s">
        <v>4912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4702</v>
      </c>
      <c r="I3414" s="257">
        <v>100000</v>
      </c>
      <c r="J3414" s="261">
        <v>1</v>
      </c>
      <c r="M3414" s="257">
        <v>100000</v>
      </c>
      <c r="R3414" t="s">
        <v>4912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4912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4912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4706</v>
      </c>
      <c r="R3418" t="s">
        <v>4912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4708</v>
      </c>
      <c r="R3419" t="s">
        <v>4912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4695</v>
      </c>
      <c r="G3422" s="282" t="s">
        <v>4695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4715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4912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4717</v>
      </c>
      <c r="I3428" s="257">
        <v>100000</v>
      </c>
      <c r="J3428" s="261">
        <v>1</v>
      </c>
      <c r="M3428" s="257">
        <v>100000</v>
      </c>
      <c r="R3428" t="s">
        <v>4912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4719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4720</v>
      </c>
      <c r="P3429" s="282" t="s">
        <v>4721</v>
      </c>
      <c r="R3429" t="s">
        <v>4912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4912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4724</v>
      </c>
      <c r="P3431" s="282" t="s">
        <v>4700</v>
      </c>
      <c r="R3431" t="s">
        <v>4912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4724</v>
      </c>
      <c r="P3432" s="257" t="s">
        <v>4700</v>
      </c>
      <c r="R3432" t="s">
        <v>4912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4724</v>
      </c>
      <c r="P3433" s="257" t="s">
        <v>4700</v>
      </c>
      <c r="R3433" t="s">
        <v>4912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4726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4912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4912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4726</v>
      </c>
      <c r="G3437" s="282" t="s">
        <v>4726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4599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4735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4736</v>
      </c>
      <c r="P3444" s="282" t="s">
        <v>4737</v>
      </c>
      <c r="R3444" t="s">
        <v>4912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4739</v>
      </c>
      <c r="P3445" s="282" t="s">
        <v>1800</v>
      </c>
      <c r="R3445" t="s">
        <v>4912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4739</v>
      </c>
      <c r="R3446" t="s">
        <v>4912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4739</v>
      </c>
      <c r="R3447" t="s">
        <v>4912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4839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4912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4912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4912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4912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4912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4666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4746</v>
      </c>
      <c r="R3454" t="s">
        <v>4912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4912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4912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4754</v>
      </c>
      <c r="Q3466" s="282" t="s">
        <v>4755</v>
      </c>
      <c r="R3466" t="s">
        <v>4912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4773</v>
      </c>
      <c r="I3467" s="257">
        <v>300000</v>
      </c>
      <c r="J3467" s="261">
        <v>1</v>
      </c>
      <c r="M3467" s="257">
        <v>300000</v>
      </c>
      <c r="Q3467" s="282" t="s">
        <v>4755</v>
      </c>
      <c r="R3467" t="s">
        <v>4912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4464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4763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4766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4763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4766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5159</v>
      </c>
      <c r="G3480" s="282" t="s">
        <v>5160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4763</v>
      </c>
      <c r="G3484" s="282" t="s">
        <v>4763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4750</v>
      </c>
      <c r="H3486" s="261" t="s">
        <v>4751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4776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4781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4785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4790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4790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4441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4795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4599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4798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4666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4599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4803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4806</v>
      </c>
      <c r="P3520" s="282" t="s">
        <v>4807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4809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4810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4823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4813</v>
      </c>
      <c r="P3523" s="282" t="s">
        <v>4814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4818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4822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4819</v>
      </c>
      <c r="P3527" s="282" t="s">
        <v>4820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4819</v>
      </c>
      <c r="P3528" s="257" t="s">
        <v>4820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4819</v>
      </c>
      <c r="P3529" s="257" t="s">
        <v>4820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4682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4830</v>
      </c>
      <c r="H3534" s="261" t="s">
        <v>4831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4834</v>
      </c>
      <c r="P3536" s="282" t="s">
        <v>4505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4867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4836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4588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4841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4557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5013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4844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4846</v>
      </c>
      <c r="I3543" s="257">
        <v>1200000</v>
      </c>
      <c r="J3543" s="261">
        <v>1</v>
      </c>
      <c r="M3543" s="257">
        <v>1200000</v>
      </c>
      <c r="P3543" s="282" t="s">
        <v>4847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4850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4851</v>
      </c>
      <c r="P3545" s="282" t="s">
        <v>4852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4854</v>
      </c>
      <c r="P3546" s="282" t="s">
        <v>4505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4854</v>
      </c>
      <c r="P3547" s="257" t="s">
        <v>4505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4464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4854</v>
      </c>
      <c r="P3548" s="282" t="s">
        <v>4505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4858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4785</v>
      </c>
      <c r="G3551" s="282" t="s">
        <v>4785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4859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4666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4860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4862</v>
      </c>
      <c r="P3554" s="282" t="s">
        <v>4863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4599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4869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4875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4876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4878</v>
      </c>
      <c r="E3566" s="282" t="s">
        <v>3812</v>
      </c>
      <c r="F3566" s="284" t="s">
        <v>4666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4883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4886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4889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4890</v>
      </c>
      <c r="P3571" s="282" t="s">
        <v>4891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4893</v>
      </c>
      <c r="P3572" s="282" t="s">
        <v>4894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4896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4897</v>
      </c>
      <c r="P3573" s="282" t="s">
        <v>4898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4682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4903</v>
      </c>
      <c r="P3579" s="282" t="s">
        <v>4904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4903</v>
      </c>
      <c r="P3580" s="282" t="s">
        <v>4904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4907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4908</v>
      </c>
      <c r="P3581" s="282" t="s">
        <v>4909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4464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4915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4915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4913</v>
      </c>
      <c r="H3585" s="261" t="s">
        <v>4914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4917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4785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4920</v>
      </c>
      <c r="P3592" s="282" t="s">
        <v>4921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4926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4930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4878</v>
      </c>
      <c r="G3602" s="282" t="s">
        <v>4932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4936</v>
      </c>
      <c r="G3603" s="282" t="s">
        <v>4941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4666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5135</v>
      </c>
      <c r="Q3605" s="282" t="s">
        <v>5134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4933</v>
      </c>
      <c r="E3606" s="282" t="s">
        <v>3812</v>
      </c>
      <c r="F3606" s="284" t="s">
        <v>4666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4945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4666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4949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4953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4933</v>
      </c>
      <c r="G3613" s="282" t="s">
        <v>4954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4956</v>
      </c>
      <c r="G3616" s="282" t="s">
        <v>4956</v>
      </c>
      <c r="H3616" s="261" t="s">
        <v>4956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4958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4959</v>
      </c>
      <c r="P3618" s="282" t="s">
        <v>4960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4963</v>
      </c>
      <c r="G3620" s="282" t="s">
        <v>1184</v>
      </c>
      <c r="H3620" s="261" t="s">
        <v>4963</v>
      </c>
      <c r="I3620" s="257">
        <v>1300000</v>
      </c>
      <c r="J3620" s="261">
        <v>1</v>
      </c>
      <c r="M3620" s="257">
        <v>1300000</v>
      </c>
      <c r="O3620" s="257" t="s">
        <v>4964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4978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4967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4978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4967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4978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4967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4969</v>
      </c>
      <c r="P3624" s="282" t="s">
        <v>4970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4972</v>
      </c>
      <c r="P3625" s="282" t="s">
        <v>4973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4976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4577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4979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4989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4993</v>
      </c>
      <c r="E3635" s="282" t="s">
        <v>3812</v>
      </c>
      <c r="F3635" s="284" t="s">
        <v>4994</v>
      </c>
      <c r="G3635" s="284" t="s">
        <v>4994</v>
      </c>
      <c r="H3635" s="284" t="s">
        <v>4994</v>
      </c>
      <c r="I3635" s="257">
        <v>1000000</v>
      </c>
      <c r="J3635" s="261">
        <v>1</v>
      </c>
      <c r="M3635" s="257">
        <v>1000000</v>
      </c>
      <c r="P3635" s="282" t="s">
        <v>4995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4666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4996</v>
      </c>
      <c r="P3636" s="282" t="s">
        <v>4997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4998</v>
      </c>
      <c r="I3637" s="257">
        <v>150000</v>
      </c>
      <c r="J3637" s="261">
        <v>1</v>
      </c>
      <c r="M3637" s="257">
        <v>150000</v>
      </c>
      <c r="O3637" s="257" t="s">
        <v>4996</v>
      </c>
      <c r="P3637" s="257" t="s">
        <v>4997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4666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5000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5003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5006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5007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5007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5024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5010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5012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5019</v>
      </c>
      <c r="P3656" s="282" t="s">
        <v>5020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5027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5028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5051</v>
      </c>
      <c r="F3670" s="284" t="s">
        <v>4202</v>
      </c>
      <c r="G3670" s="282" t="s">
        <v>5052</v>
      </c>
      <c r="H3670" s="261" t="s">
        <v>5053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5054</v>
      </c>
      <c r="P3670" s="282" t="s">
        <v>5055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4763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5031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4763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5031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1438</v>
      </c>
      <c r="E3683" s="282" t="s">
        <v>3812</v>
      </c>
      <c r="G3683" s="282" t="s">
        <v>1467</v>
      </c>
      <c r="H3683" s="261" t="s">
        <v>2616</v>
      </c>
      <c r="I3683" s="257">
        <v>350000</v>
      </c>
      <c r="J3683" s="261">
        <v>1</v>
      </c>
      <c r="M3683" s="257">
        <v>350000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4763</v>
      </c>
      <c r="G3687" s="282" t="s">
        <v>5040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4785</v>
      </c>
      <c r="G3688" s="282" t="s">
        <v>4560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4785</v>
      </c>
      <c r="G3689" s="282" t="s">
        <v>4785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5043</v>
      </c>
      <c r="G3690" s="282" t="s">
        <v>5043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4682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4464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5046</v>
      </c>
      <c r="H3695" s="261" t="s">
        <v>5047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4666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5050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5056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5057</v>
      </c>
      <c r="P3702" s="282" t="s">
        <v>5058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5060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4917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3812</v>
      </c>
      <c r="G3706" s="282" t="s">
        <v>5065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5067</v>
      </c>
      <c r="E3707" s="282" t="s">
        <v>3812</v>
      </c>
      <c r="G3707" s="282" t="s">
        <v>4923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4666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5071</v>
      </c>
      <c r="P3708" s="282" t="s">
        <v>5072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5074</v>
      </c>
      <c r="P3709" s="282" t="s">
        <v>5075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5077</v>
      </c>
      <c r="P3710" s="282" t="s">
        <v>5078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5080</v>
      </c>
      <c r="P3711" s="282" t="s">
        <v>4505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5080</v>
      </c>
      <c r="P3712" s="257" t="s">
        <v>4505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5082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4666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5088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4750</v>
      </c>
      <c r="H3718" s="261" t="s">
        <v>4751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5098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5100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5101</v>
      </c>
      <c r="P3720" s="282" t="s">
        <v>5102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5101</v>
      </c>
      <c r="P3721" s="257" t="s">
        <v>5102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5104</v>
      </c>
      <c r="P3722" s="282" t="s">
        <v>5105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5067</v>
      </c>
      <c r="G3728" s="282" t="s">
        <v>5067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5108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5108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5284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5108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5119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5121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5121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5121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5123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5124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5124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5127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5129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5129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5128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5129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5129</v>
      </c>
      <c r="Q3743" s="282" t="s">
        <v>5131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4917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5137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5284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5285</v>
      </c>
      <c r="F3758" s="284" t="s">
        <v>5286</v>
      </c>
      <c r="G3758" s="282" t="s">
        <v>5287</v>
      </c>
      <c r="H3758" s="261" t="s">
        <v>5288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4984</v>
      </c>
      <c r="H3760" s="261" t="s">
        <v>4985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4889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5144</v>
      </c>
    </row>
    <row r="3762" spans="1:17">
      <c r="A3762" s="58">
        <v>3767</v>
      </c>
      <c r="C3762" s="256">
        <v>46141</v>
      </c>
      <c r="D3762" s="282" t="s">
        <v>5146</v>
      </c>
      <c r="E3762" s="282" t="s">
        <v>5147</v>
      </c>
      <c r="G3762" s="282" t="s">
        <v>5148</v>
      </c>
      <c r="H3762" s="261" t="s">
        <v>5149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5153</v>
      </c>
    </row>
    <row r="3763" spans="1:17">
      <c r="A3763" s="58">
        <v>3768</v>
      </c>
      <c r="C3763" s="256">
        <v>46141</v>
      </c>
      <c r="D3763" s="282" t="s">
        <v>5146</v>
      </c>
      <c r="E3763" s="282" t="s">
        <v>5147</v>
      </c>
      <c r="G3763" s="282" t="s">
        <v>5150</v>
      </c>
      <c r="H3763" s="261" t="s">
        <v>5151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5152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5154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5156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5161</v>
      </c>
      <c r="Q3772" s="282" t="s">
        <v>5164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5175</v>
      </c>
      <c r="G3773" s="282" t="s">
        <v>5176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5166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5167</v>
      </c>
      <c r="P3774" s="282" t="s">
        <v>5168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5177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4666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4917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4666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4464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5275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4984</v>
      </c>
      <c r="H3795" s="261" t="s">
        <v>4985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5280</v>
      </c>
      <c r="G3796" s="282" t="s">
        <v>5278</v>
      </c>
      <c r="H3796" s="261" t="s">
        <v>5279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4576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4872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4874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5290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5290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5292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5296</v>
      </c>
      <c r="P3809" s="282" t="s">
        <v>5297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5300</v>
      </c>
      <c r="P3810" s="282" t="s">
        <v>5301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5284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5304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5306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5292</v>
      </c>
      <c r="G3817" s="282" t="s">
        <v>5292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5309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</sheetData>
  <autoFilter ref="A1:M379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46149</v>
      </c>
      <c r="B3" s="227" t="s">
        <v>1112</v>
      </c>
      <c r="C3" s="278">
        <f>SUMIF($B:$B,A3,K:K)</f>
        <v>2280000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21924500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21924500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4666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4666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4666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4464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5275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4984</v>
      </c>
      <c r="F22" s="78" t="s">
        <v>4985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5280</v>
      </c>
      <c r="E23" s="78" t="s">
        <v>5278</v>
      </c>
      <c r="F23" s="78" t="s">
        <v>5279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4576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4872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5292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5306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5292</v>
      </c>
      <c r="D44" s="111"/>
      <c r="E44" s="78" t="s">
        <v>5292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5309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0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1333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4490</v>
      </c>
    </row>
    <row r="1048" spans="1:4">
      <c r="A1048">
        <v>1072</v>
      </c>
      <c r="B1048" s="13">
        <v>46084</v>
      </c>
      <c r="C1048" t="s">
        <v>1370</v>
      </c>
      <c r="D1048" t="s">
        <v>4492</v>
      </c>
    </row>
    <row r="1049" spans="1:4">
      <c r="A1049">
        <v>1073</v>
      </c>
      <c r="B1049" s="13">
        <v>46080</v>
      </c>
      <c r="C1049" t="s">
        <v>1007</v>
      </c>
      <c r="D1049" t="s">
        <v>4495</v>
      </c>
    </row>
    <row r="1050" spans="1:4">
      <c r="A1050">
        <v>1074</v>
      </c>
      <c r="B1050" s="13">
        <v>46085</v>
      </c>
      <c r="C1050" t="s">
        <v>2930</v>
      </c>
      <c r="D1050" t="s">
        <v>4506</v>
      </c>
    </row>
    <row r="1051" spans="1:4">
      <c r="A1051">
        <v>1075</v>
      </c>
      <c r="B1051" s="13">
        <v>46090</v>
      </c>
      <c r="C1051" t="s">
        <v>2053</v>
      </c>
      <c r="D1051" t="s">
        <v>4533</v>
      </c>
    </row>
    <row r="1052" spans="1:4">
      <c r="A1052">
        <v>1076</v>
      </c>
      <c r="B1052" s="13">
        <v>46090</v>
      </c>
      <c r="C1052" t="s">
        <v>1548</v>
      </c>
      <c r="D1052" t="s">
        <v>4535</v>
      </c>
    </row>
    <row r="1053" spans="1:4">
      <c r="A1053">
        <v>1077</v>
      </c>
      <c r="B1053" s="13">
        <v>46092</v>
      </c>
      <c r="C1053" t="s">
        <v>2313</v>
      </c>
      <c r="D1053" t="s">
        <v>4540</v>
      </c>
    </row>
    <row r="1054" spans="1:4">
      <c r="A1054">
        <v>1078</v>
      </c>
      <c r="B1054" s="13">
        <v>46093</v>
      </c>
      <c r="C1054" t="s">
        <v>2328</v>
      </c>
      <c r="D1054" t="s">
        <v>4541</v>
      </c>
    </row>
    <row r="1055" spans="1:4">
      <c r="A1055">
        <v>1079</v>
      </c>
      <c r="B1055" s="13">
        <v>46093</v>
      </c>
      <c r="C1055" t="s">
        <v>1408</v>
      </c>
      <c r="D1055" t="s">
        <v>4542</v>
      </c>
    </row>
    <row r="1056" spans="1:4">
      <c r="A1056">
        <v>1080</v>
      </c>
      <c r="B1056" s="13">
        <v>46093</v>
      </c>
      <c r="C1056" t="s">
        <v>2806</v>
      </c>
      <c r="D1056" t="s">
        <v>4544</v>
      </c>
    </row>
    <row r="1057" spans="1:4">
      <c r="A1057">
        <v>1081</v>
      </c>
      <c r="B1057" s="13">
        <v>46097</v>
      </c>
      <c r="C1057" t="s">
        <v>1408</v>
      </c>
      <c r="D1057" t="s">
        <v>4562</v>
      </c>
    </row>
    <row r="1058" spans="1:4">
      <c r="A1058">
        <v>1082</v>
      </c>
      <c r="B1058" s="13">
        <v>46098</v>
      </c>
      <c r="C1058" t="s">
        <v>1492</v>
      </c>
      <c r="D1058" t="s">
        <v>4568</v>
      </c>
    </row>
    <row r="1059" spans="1:4">
      <c r="A1059">
        <v>1083</v>
      </c>
      <c r="B1059" s="13">
        <v>46098</v>
      </c>
      <c r="C1059" t="s">
        <v>1767</v>
      </c>
      <c r="D1059" t="s">
        <v>4570</v>
      </c>
    </row>
    <row r="1060" spans="1:4">
      <c r="A1060">
        <v>1084</v>
      </c>
      <c r="B1060" s="13">
        <v>46099</v>
      </c>
      <c r="C1060" t="s">
        <v>1767</v>
      </c>
      <c r="D1060" t="s">
        <v>4581</v>
      </c>
    </row>
    <row r="1061" spans="1:4">
      <c r="A1061">
        <v>1085</v>
      </c>
      <c r="B1061" s="13">
        <v>46101</v>
      </c>
      <c r="C1061" t="s">
        <v>1706</v>
      </c>
      <c r="D1061" t="s">
        <v>4589</v>
      </c>
    </row>
    <row r="1062" spans="1:4">
      <c r="A1062">
        <v>1086</v>
      </c>
      <c r="B1062" s="13">
        <v>46101</v>
      </c>
      <c r="C1062" t="s">
        <v>1706</v>
      </c>
      <c r="D1062" t="s">
        <v>4592</v>
      </c>
    </row>
    <row r="1063" spans="1:4">
      <c r="A1063">
        <v>1087</v>
      </c>
      <c r="B1063" s="13">
        <v>46101</v>
      </c>
      <c r="C1063" t="s">
        <v>2806</v>
      </c>
      <c r="D1063" t="s">
        <v>4593</v>
      </c>
    </row>
    <row r="1064" spans="1:4">
      <c r="A1064">
        <v>1088</v>
      </c>
      <c r="B1064" s="13">
        <v>46101</v>
      </c>
      <c r="C1064" t="s">
        <v>2328</v>
      </c>
      <c r="D1064" t="s">
        <v>4594</v>
      </c>
    </row>
    <row r="1065" spans="1:4">
      <c r="A1065">
        <v>1089</v>
      </c>
      <c r="B1065" s="13">
        <v>46101</v>
      </c>
      <c r="C1065" t="s">
        <v>2328</v>
      </c>
      <c r="D1065" t="s">
        <v>4595</v>
      </c>
    </row>
    <row r="1066" spans="1:4">
      <c r="A1066">
        <v>1090</v>
      </c>
      <c r="B1066" s="13">
        <v>46101</v>
      </c>
      <c r="C1066" t="s">
        <v>1440</v>
      </c>
      <c r="D1066" t="s">
        <v>4596</v>
      </c>
    </row>
    <row r="1067" spans="1:4">
      <c r="A1067">
        <v>1091</v>
      </c>
      <c r="B1067" s="13">
        <v>46101</v>
      </c>
      <c r="C1067" t="s">
        <v>1706</v>
      </c>
      <c r="D1067" t="s">
        <v>4598</v>
      </c>
    </row>
    <row r="1068" spans="1:4">
      <c r="A1068">
        <v>1092</v>
      </c>
      <c r="B1068" s="13">
        <v>46102</v>
      </c>
      <c r="C1068" t="s">
        <v>1557</v>
      </c>
      <c r="D1068" t="s">
        <v>4600</v>
      </c>
    </row>
    <row r="1069" spans="1:4">
      <c r="A1069">
        <v>1093</v>
      </c>
      <c r="B1069" s="13">
        <v>46102</v>
      </c>
      <c r="C1069" t="s">
        <v>1748</v>
      </c>
      <c r="D1069" t="s">
        <v>4603</v>
      </c>
    </row>
    <row r="1070" spans="1:4">
      <c r="A1070">
        <v>1094</v>
      </c>
      <c r="B1070" s="13">
        <v>46102</v>
      </c>
      <c r="C1070" t="s">
        <v>1512</v>
      </c>
      <c r="D1070" t="s">
        <v>4605</v>
      </c>
    </row>
    <row r="1071" spans="1:4">
      <c r="A1071">
        <v>1095</v>
      </c>
      <c r="B1071" s="13">
        <v>46102</v>
      </c>
      <c r="C1071" t="s">
        <v>1557</v>
      </c>
      <c r="D1071" t="s">
        <v>4606</v>
      </c>
    </row>
    <row r="1072" spans="1:4">
      <c r="A1072">
        <v>1096</v>
      </c>
      <c r="B1072" s="13">
        <v>46104</v>
      </c>
      <c r="C1072" t="s">
        <v>2351</v>
      </c>
      <c r="D1072" t="s">
        <v>4609</v>
      </c>
    </row>
    <row r="1073" spans="1:4">
      <c r="A1073">
        <v>1097</v>
      </c>
      <c r="B1073" s="13">
        <v>46104</v>
      </c>
      <c r="C1073" t="s">
        <v>2351</v>
      </c>
      <c r="D1073" t="s">
        <v>4613</v>
      </c>
    </row>
    <row r="1074" spans="1:4">
      <c r="A1074">
        <v>1098</v>
      </c>
      <c r="B1074" s="13">
        <v>46104</v>
      </c>
      <c r="C1074" t="s">
        <v>1370</v>
      </c>
      <c r="D1074" t="s">
        <v>4614</v>
      </c>
    </row>
    <row r="1075" spans="1:4">
      <c r="A1075">
        <v>1099</v>
      </c>
      <c r="B1075" s="13">
        <v>46104</v>
      </c>
      <c r="C1075" t="s">
        <v>1010</v>
      </c>
      <c r="D1075" t="s">
        <v>4616</v>
      </c>
    </row>
    <row r="1076" spans="1:4">
      <c r="A1076">
        <v>1100</v>
      </c>
      <c r="B1076" s="13">
        <v>46104</v>
      </c>
      <c r="C1076" t="s">
        <v>1850</v>
      </c>
      <c r="D1076" t="s">
        <v>4618</v>
      </c>
    </row>
    <row r="1077" spans="1:4">
      <c r="A1077">
        <v>1101</v>
      </c>
      <c r="B1077" s="13">
        <v>46104</v>
      </c>
      <c r="C1077" t="s">
        <v>1154</v>
      </c>
      <c r="D1077" t="s">
        <v>4620</v>
      </c>
    </row>
    <row r="1078" spans="1:4">
      <c r="A1078">
        <v>1102</v>
      </c>
      <c r="B1078" s="13">
        <v>46104</v>
      </c>
      <c r="C1078" t="s">
        <v>1548</v>
      </c>
      <c r="D1078" t="s">
        <v>4622</v>
      </c>
    </row>
    <row r="1079" spans="1:4">
      <c r="A1079">
        <v>1103</v>
      </c>
      <c r="B1079" s="13">
        <v>46104</v>
      </c>
      <c r="C1079" t="s">
        <v>1525</v>
      </c>
      <c r="D1079" t="s">
        <v>4623</v>
      </c>
    </row>
    <row r="1080" spans="1:4">
      <c r="A1080">
        <v>1104</v>
      </c>
      <c r="B1080" s="13">
        <v>46104</v>
      </c>
      <c r="C1080" t="s">
        <v>1007</v>
      </c>
      <c r="D1080" t="s">
        <v>4625</v>
      </c>
    </row>
    <row r="1081" spans="1:4">
      <c r="A1081">
        <v>1105</v>
      </c>
      <c r="B1081" s="13">
        <v>46104</v>
      </c>
      <c r="C1081" t="s">
        <v>1763</v>
      </c>
      <c r="D1081" t="s">
        <v>4626</v>
      </c>
    </row>
    <row r="1082" spans="1:4">
      <c r="A1082">
        <v>1106</v>
      </c>
      <c r="B1082" s="13">
        <v>46104</v>
      </c>
      <c r="C1082" t="s">
        <v>1763</v>
      </c>
      <c r="D1082" t="s">
        <v>4628</v>
      </c>
    </row>
    <row r="1083" spans="1:4">
      <c r="A1083">
        <v>1107</v>
      </c>
      <c r="B1083" s="13">
        <v>46105</v>
      </c>
      <c r="C1083" t="s">
        <v>1444</v>
      </c>
      <c r="D1083" t="s">
        <v>4629</v>
      </c>
    </row>
    <row r="1084" spans="1:4">
      <c r="A1084">
        <v>1108</v>
      </c>
      <c r="B1084" s="13">
        <v>46105</v>
      </c>
      <c r="C1084" t="s">
        <v>2434</v>
      </c>
      <c r="D1084" t="s">
        <v>4632</v>
      </c>
    </row>
    <row r="1085" spans="1:4">
      <c r="A1085">
        <v>1109</v>
      </c>
      <c r="B1085" s="13">
        <v>46105</v>
      </c>
      <c r="C1085" t="s">
        <v>2742</v>
      </c>
      <c r="D1085" t="s">
        <v>4633</v>
      </c>
    </row>
    <row r="1086" spans="1:4">
      <c r="A1086">
        <v>1110</v>
      </c>
      <c r="B1086" s="13">
        <v>46105</v>
      </c>
      <c r="C1086" t="s">
        <v>1344</v>
      </c>
      <c r="D1086" t="s">
        <v>4634</v>
      </c>
    </row>
    <row r="1087" spans="1:4">
      <c r="A1087">
        <v>1111</v>
      </c>
      <c r="B1087" s="13">
        <v>46105</v>
      </c>
      <c r="C1087" t="s">
        <v>1569</v>
      </c>
      <c r="D1087" t="s">
        <v>4635</v>
      </c>
    </row>
    <row r="1088" spans="1:4">
      <c r="A1088">
        <v>1112</v>
      </c>
      <c r="B1088" s="13">
        <v>46105</v>
      </c>
      <c r="C1088" t="s">
        <v>2560</v>
      </c>
      <c r="D1088" t="s">
        <v>4639</v>
      </c>
    </row>
    <row r="1089" spans="1:4">
      <c r="A1089">
        <v>1113</v>
      </c>
      <c r="B1089" s="13">
        <v>46105</v>
      </c>
      <c r="C1089" t="s">
        <v>4640</v>
      </c>
      <c r="D1089" t="s">
        <v>4646</v>
      </c>
    </row>
    <row r="1090" spans="1:4">
      <c r="A1090">
        <v>1114</v>
      </c>
      <c r="B1090" s="13">
        <v>46105</v>
      </c>
      <c r="C1090" t="s">
        <v>1512</v>
      </c>
      <c r="D1090" t="s">
        <v>4650</v>
      </c>
    </row>
    <row r="1091" spans="1:4">
      <c r="A1091">
        <v>1115</v>
      </c>
      <c r="B1091" s="13">
        <v>46105</v>
      </c>
      <c r="C1091" t="s">
        <v>3783</v>
      </c>
      <c r="D1091" t="s">
        <v>4654</v>
      </c>
    </row>
    <row r="1092" spans="1:4">
      <c r="A1092">
        <v>1116</v>
      </c>
      <c r="B1092" s="13">
        <v>46105</v>
      </c>
      <c r="C1092" t="s">
        <v>1420</v>
      </c>
      <c r="D1092" t="s">
        <v>4656</v>
      </c>
    </row>
    <row r="1093" spans="1:4">
      <c r="A1093">
        <v>1117</v>
      </c>
      <c r="B1093" s="13">
        <v>46105</v>
      </c>
      <c r="C1093" t="s">
        <v>1277</v>
      </c>
      <c r="D1093" t="s">
        <v>4659</v>
      </c>
    </row>
    <row r="1094" spans="1:4">
      <c r="A1094">
        <v>1118</v>
      </c>
      <c r="B1094" s="13">
        <v>46105</v>
      </c>
      <c r="C1094" t="s">
        <v>1525</v>
      </c>
      <c r="D1094" t="s">
        <v>4661</v>
      </c>
    </row>
    <row r="1095" spans="1:4">
      <c r="A1095">
        <v>1119</v>
      </c>
      <c r="B1095" s="13">
        <v>46105</v>
      </c>
      <c r="C1095" t="s">
        <v>1557</v>
      </c>
      <c r="D1095" t="s">
        <v>4662</v>
      </c>
    </row>
    <row r="1096" spans="1:4">
      <c r="A1096">
        <v>1120</v>
      </c>
      <c r="B1096" s="13">
        <v>46105</v>
      </c>
      <c r="C1096" t="s">
        <v>2065</v>
      </c>
      <c r="D1096" t="s">
        <v>4665</v>
      </c>
    </row>
    <row r="1097" spans="1:4">
      <c r="A1097">
        <v>1121</v>
      </c>
      <c r="B1097" s="13">
        <v>46105</v>
      </c>
      <c r="C1097" t="s">
        <v>1826</v>
      </c>
      <c r="D1097" t="s">
        <v>4667</v>
      </c>
    </row>
    <row r="1098" spans="1:4">
      <c r="A1098">
        <v>1122</v>
      </c>
      <c r="B1098" s="13">
        <v>46106</v>
      </c>
      <c r="C1098" t="s">
        <v>1408</v>
      </c>
      <c r="D1098" t="s">
        <v>4669</v>
      </c>
    </row>
    <row r="1099" spans="1:4">
      <c r="A1099">
        <v>1123</v>
      </c>
      <c r="B1099" s="13">
        <v>46106</v>
      </c>
      <c r="C1099" t="s">
        <v>1420</v>
      </c>
      <c r="D1099" t="s">
        <v>4674</v>
      </c>
    </row>
    <row r="1100" spans="1:4">
      <c r="A1100">
        <v>1124</v>
      </c>
      <c r="B1100" s="13">
        <v>46106</v>
      </c>
      <c r="C1100" t="s">
        <v>1420</v>
      </c>
      <c r="D1100" t="s">
        <v>4675</v>
      </c>
    </row>
    <row r="1101" spans="1:4">
      <c r="A1101">
        <v>1125</v>
      </c>
      <c r="B1101" s="13">
        <v>46106</v>
      </c>
      <c r="C1101" t="s">
        <v>3783</v>
      </c>
      <c r="D1101" t="s">
        <v>4677</v>
      </c>
    </row>
    <row r="1102" spans="1:4">
      <c r="A1102">
        <v>1126</v>
      </c>
      <c r="B1102" s="13">
        <v>46106</v>
      </c>
      <c r="C1102" t="s">
        <v>2265</v>
      </c>
      <c r="D1102" t="s">
        <v>4680</v>
      </c>
    </row>
    <row r="1103" spans="1:4">
      <c r="A1103">
        <v>1127</v>
      </c>
      <c r="B1103" s="13">
        <v>46106</v>
      </c>
      <c r="C1103" t="s">
        <v>981</v>
      </c>
      <c r="D1103" t="s">
        <v>4683</v>
      </c>
    </row>
    <row r="1104" spans="1:4">
      <c r="A1104">
        <v>1128</v>
      </c>
      <c r="B1104" s="13">
        <v>46106</v>
      </c>
      <c r="C1104" t="s">
        <v>4670</v>
      </c>
      <c r="D1104" t="s">
        <v>4685</v>
      </c>
    </row>
    <row r="1105" spans="1:4">
      <c r="A1105">
        <v>1129</v>
      </c>
      <c r="B1105" s="13">
        <v>46106</v>
      </c>
      <c r="C1105" t="s">
        <v>3879</v>
      </c>
      <c r="D1105" t="s">
        <v>4688</v>
      </c>
    </row>
    <row r="1106" spans="1:4">
      <c r="A1106">
        <v>1130</v>
      </c>
      <c r="B1106" s="13">
        <v>46106</v>
      </c>
      <c r="C1106" t="s">
        <v>1370</v>
      </c>
      <c r="D1106" t="s">
        <v>4690</v>
      </c>
    </row>
    <row r="1107" spans="1:4">
      <c r="A1107">
        <v>1131</v>
      </c>
      <c r="B1107" s="13">
        <v>46107</v>
      </c>
      <c r="C1107" t="s">
        <v>1010</v>
      </c>
      <c r="D1107" t="s">
        <v>4692</v>
      </c>
    </row>
    <row r="1108" spans="1:4">
      <c r="A1108">
        <v>1132</v>
      </c>
      <c r="B1108" s="13">
        <v>46107</v>
      </c>
      <c r="C1108" t="s">
        <v>4695</v>
      </c>
      <c r="D1108" t="s">
        <v>4698</v>
      </c>
    </row>
    <row r="1109" spans="1:4">
      <c r="A1109">
        <v>1133</v>
      </c>
      <c r="B1109" s="13">
        <v>46107</v>
      </c>
      <c r="C1109" t="s">
        <v>1370</v>
      </c>
      <c r="D1109" t="s">
        <v>4701</v>
      </c>
    </row>
    <row r="1110" spans="1:4">
      <c r="A1110">
        <v>1134</v>
      </c>
      <c r="B1110" s="13">
        <v>46107</v>
      </c>
      <c r="C1110" t="s">
        <v>2848</v>
      </c>
      <c r="D1110" t="s">
        <v>4703</v>
      </c>
    </row>
    <row r="1111" spans="1:4">
      <c r="A1111">
        <v>1135</v>
      </c>
      <c r="B1111" s="13">
        <v>46107</v>
      </c>
      <c r="C1111" t="s">
        <v>1415</v>
      </c>
      <c r="D1111" t="s">
        <v>4704</v>
      </c>
    </row>
    <row r="1112" spans="1:4">
      <c r="A1112">
        <v>1136</v>
      </c>
      <c r="B1112" s="13">
        <v>46107</v>
      </c>
      <c r="C1112" t="s">
        <v>1408</v>
      </c>
      <c r="D1112" t="s">
        <v>4707</v>
      </c>
    </row>
    <row r="1113" spans="1:4">
      <c r="A1113">
        <v>1137</v>
      </c>
      <c r="B1113" s="13">
        <v>46107</v>
      </c>
      <c r="C1113" t="s">
        <v>2930</v>
      </c>
      <c r="D1113" t="s">
        <v>4709</v>
      </c>
    </row>
    <row r="1114" spans="1:4">
      <c r="A1114">
        <v>1138</v>
      </c>
      <c r="B1114" s="13">
        <v>46107</v>
      </c>
      <c r="C1114" t="s">
        <v>1010</v>
      </c>
      <c r="D1114" t="s">
        <v>4710</v>
      </c>
    </row>
    <row r="1115" spans="1:4">
      <c r="A1115">
        <v>1139</v>
      </c>
      <c r="B1115" s="13">
        <v>46108</v>
      </c>
      <c r="C1115" t="s">
        <v>1512</v>
      </c>
      <c r="D1115" t="s">
        <v>4716</v>
      </c>
    </row>
    <row r="1116" spans="1:4">
      <c r="A1116">
        <v>1140</v>
      </c>
      <c r="B1116" s="13">
        <v>46108</v>
      </c>
      <c r="C1116" t="s">
        <v>1803</v>
      </c>
      <c r="D1116" t="s">
        <v>4718</v>
      </c>
    </row>
    <row r="1117" spans="1:4">
      <c r="A1117">
        <v>1141</v>
      </c>
      <c r="B1117" s="13">
        <v>46108</v>
      </c>
      <c r="C1117" t="s">
        <v>1370</v>
      </c>
      <c r="D1117" t="s">
        <v>4722</v>
      </c>
    </row>
    <row r="1118" spans="1:4">
      <c r="A1118">
        <v>1142</v>
      </c>
      <c r="B1118" s="13">
        <v>46108</v>
      </c>
      <c r="C1118" t="s">
        <v>999</v>
      </c>
      <c r="D1118" t="s">
        <v>4723</v>
      </c>
    </row>
    <row r="1119" spans="1:4">
      <c r="A1119">
        <v>1143</v>
      </c>
      <c r="B1119" s="13">
        <v>46108</v>
      </c>
      <c r="C1119" t="s">
        <v>2096</v>
      </c>
      <c r="D1119" t="s">
        <v>4725</v>
      </c>
    </row>
    <row r="1120" spans="1:4">
      <c r="A1120">
        <v>1144</v>
      </c>
      <c r="B1120" s="13">
        <v>46108</v>
      </c>
      <c r="C1120" t="s">
        <v>4726</v>
      </c>
      <c r="D1120" t="s">
        <v>4731</v>
      </c>
    </row>
    <row r="1121" spans="1:4">
      <c r="A1121">
        <v>1145</v>
      </c>
      <c r="B1121" s="13">
        <v>46108</v>
      </c>
      <c r="C1121" t="s">
        <v>1429</v>
      </c>
      <c r="D1121" t="s">
        <v>4732</v>
      </c>
    </row>
    <row r="1122" spans="1:4">
      <c r="A1122">
        <v>1146</v>
      </c>
      <c r="B1122" s="13">
        <v>46109</v>
      </c>
      <c r="C1122" t="s">
        <v>3783</v>
      </c>
      <c r="D1122" t="s">
        <v>4733</v>
      </c>
    </row>
    <row r="1123" spans="1:4">
      <c r="A1123">
        <v>1147</v>
      </c>
      <c r="B1123" s="13">
        <v>46111</v>
      </c>
      <c r="C1123" t="s">
        <v>1415</v>
      </c>
      <c r="D1123" t="s">
        <v>4738</v>
      </c>
    </row>
    <row r="1124" spans="1:4">
      <c r="A1124">
        <v>1148</v>
      </c>
      <c r="B1124" s="13">
        <v>46111</v>
      </c>
      <c r="C1124" t="s">
        <v>1450</v>
      </c>
      <c r="D1124" t="s">
        <v>4740</v>
      </c>
    </row>
    <row r="1125" spans="1:4">
      <c r="A1125">
        <v>1149</v>
      </c>
      <c r="B1125" s="13">
        <v>46111</v>
      </c>
      <c r="C1125" t="s">
        <v>1415</v>
      </c>
      <c r="D1125" t="s">
        <v>4741</v>
      </c>
    </row>
    <row r="1126" spans="1:4">
      <c r="A1126">
        <v>1150</v>
      </c>
      <c r="B1126" s="13">
        <v>46111</v>
      </c>
      <c r="C1126" t="s">
        <v>981</v>
      </c>
      <c r="D1126" t="s">
        <v>4742</v>
      </c>
    </row>
    <row r="1127" spans="1:4">
      <c r="A1127">
        <v>1151</v>
      </c>
      <c r="B1127" s="13">
        <v>46111</v>
      </c>
      <c r="C1127" t="s">
        <v>1548</v>
      </c>
      <c r="D1127" t="s">
        <v>4743</v>
      </c>
    </row>
    <row r="1128" spans="1:4">
      <c r="A1128">
        <v>1152</v>
      </c>
      <c r="B1128" s="13">
        <v>46111</v>
      </c>
      <c r="C1128" t="s">
        <v>1551</v>
      </c>
      <c r="D1128" t="s">
        <v>4744</v>
      </c>
    </row>
    <row r="1129" spans="1:4">
      <c r="A1129">
        <v>1153</v>
      </c>
      <c r="B1129" s="13">
        <v>46111</v>
      </c>
      <c r="C1129" t="s">
        <v>1007</v>
      </c>
      <c r="D1129" t="s">
        <v>4745</v>
      </c>
    </row>
    <row r="1130" spans="1:4">
      <c r="A1130">
        <v>1154</v>
      </c>
      <c r="B1130" s="13">
        <v>46112</v>
      </c>
      <c r="C1130" t="s">
        <v>1681</v>
      </c>
      <c r="D1130" t="s">
        <v>4752</v>
      </c>
    </row>
    <row r="1131" spans="1:4">
      <c r="A1131">
        <v>1155</v>
      </c>
      <c r="B1131" s="13">
        <v>46112</v>
      </c>
      <c r="C1131" t="s">
        <v>1748</v>
      </c>
      <c r="D1131" t="s">
        <v>4753</v>
      </c>
    </row>
    <row r="1132" spans="1:4">
      <c r="A1132">
        <v>1156</v>
      </c>
      <c r="B1132" s="13">
        <v>46112</v>
      </c>
      <c r="C1132" t="s">
        <v>1038</v>
      </c>
      <c r="D1132" t="s">
        <v>4756</v>
      </c>
    </row>
    <row r="1133" spans="1:4">
      <c r="A1133">
        <v>1157</v>
      </c>
      <c r="B1133" s="13">
        <v>46112</v>
      </c>
      <c r="C1133" t="s">
        <v>1007</v>
      </c>
      <c r="D1133" t="s">
        <v>4757</v>
      </c>
    </row>
    <row r="1134" spans="1:4">
      <c r="A1134">
        <v>1158</v>
      </c>
      <c r="B1134" s="13">
        <v>46113</v>
      </c>
      <c r="C1134" t="s">
        <v>4763</v>
      </c>
      <c r="D1134" t="s">
        <v>4767</v>
      </c>
    </row>
    <row r="1135" spans="1:4">
      <c r="A1135">
        <v>1159</v>
      </c>
      <c r="B1135" s="13">
        <v>46113</v>
      </c>
      <c r="C1135" t="s">
        <v>3783</v>
      </c>
      <c r="D1135" t="s">
        <v>4768</v>
      </c>
    </row>
    <row r="1136" spans="1:4">
      <c r="A1136">
        <v>1160</v>
      </c>
      <c r="B1136" s="13">
        <v>46113</v>
      </c>
      <c r="C1136" t="s">
        <v>3114</v>
      </c>
      <c r="D1136" t="s">
        <v>4769</v>
      </c>
    </row>
    <row r="1137" spans="1:4">
      <c r="A1137">
        <v>1161</v>
      </c>
      <c r="B1137" s="13">
        <v>46113</v>
      </c>
      <c r="C1137" t="s">
        <v>1131</v>
      </c>
      <c r="D1137" t="s">
        <v>4770</v>
      </c>
    </row>
    <row r="1138" spans="1:4">
      <c r="A1138">
        <v>1162</v>
      </c>
      <c r="B1138" s="13">
        <v>46113</v>
      </c>
      <c r="C1138" t="s">
        <v>1525</v>
      </c>
      <c r="D1138" t="s">
        <v>4771</v>
      </c>
    </row>
    <row r="1139" spans="1:4">
      <c r="A1139">
        <v>1163</v>
      </c>
      <c r="B1139" s="13">
        <v>46114</v>
      </c>
      <c r="C1139" t="s">
        <v>1444</v>
      </c>
      <c r="D1139" t="s">
        <v>4774</v>
      </c>
    </row>
    <row r="1140" spans="1:4">
      <c r="A1140">
        <v>1164</v>
      </c>
      <c r="B1140" s="13">
        <v>46114</v>
      </c>
      <c r="C1140" t="s">
        <v>1885</v>
      </c>
      <c r="D1140" t="s">
        <v>4775</v>
      </c>
    </row>
    <row r="1141" spans="1:4">
      <c r="A1141">
        <v>1165</v>
      </c>
      <c r="B1141" s="13">
        <v>46114</v>
      </c>
      <c r="C1141" t="s">
        <v>3385</v>
      </c>
      <c r="D1141" t="s">
        <v>4777</v>
      </c>
    </row>
    <row r="1142" spans="1:4">
      <c r="A1142">
        <v>1166</v>
      </c>
      <c r="B1142" s="13">
        <v>46114</v>
      </c>
      <c r="C1142" t="s">
        <v>2096</v>
      </c>
      <c r="D1142" t="s">
        <v>4778</v>
      </c>
    </row>
    <row r="1143" spans="1:4">
      <c r="A1143">
        <v>1167</v>
      </c>
      <c r="B1143" s="13">
        <v>46114</v>
      </c>
      <c r="C1143" t="s">
        <v>1415</v>
      </c>
      <c r="D1143" t="s">
        <v>4779</v>
      </c>
    </row>
    <row r="1144" spans="1:4">
      <c r="A1144">
        <v>1168</v>
      </c>
      <c r="B1144" s="13">
        <v>46114</v>
      </c>
      <c r="C1144" t="s">
        <v>2496</v>
      </c>
      <c r="D1144" t="s">
        <v>4780</v>
      </c>
    </row>
    <row r="1145" spans="1:4">
      <c r="A1145">
        <v>1169</v>
      </c>
      <c r="B1145" s="13">
        <v>46115</v>
      </c>
      <c r="C1145" t="s">
        <v>4785</v>
      </c>
      <c r="D1145" t="s">
        <v>4788</v>
      </c>
    </row>
    <row r="1146" spans="1:4">
      <c r="A1146">
        <v>1170</v>
      </c>
      <c r="B1146" s="13">
        <v>46115</v>
      </c>
      <c r="C1146" t="s">
        <v>1551</v>
      </c>
      <c r="D1146" t="s">
        <v>4791</v>
      </c>
    </row>
    <row r="1147" spans="1:4">
      <c r="A1147">
        <v>1171</v>
      </c>
      <c r="B1147" s="13">
        <v>46115</v>
      </c>
      <c r="C1147" t="s">
        <v>1569</v>
      </c>
      <c r="D1147" t="s">
        <v>4792</v>
      </c>
    </row>
    <row r="1148" spans="1:4">
      <c r="A1148">
        <v>1172</v>
      </c>
      <c r="B1148" s="13">
        <v>46115</v>
      </c>
      <c r="C1148" t="s">
        <v>1681</v>
      </c>
      <c r="D1148" t="s">
        <v>4793</v>
      </c>
    </row>
    <row r="1149" spans="1:4">
      <c r="A1149">
        <v>1173</v>
      </c>
      <c r="B1149" s="13">
        <v>46115</v>
      </c>
      <c r="C1149" t="s">
        <v>1551</v>
      </c>
      <c r="D1149" t="s">
        <v>4794</v>
      </c>
    </row>
    <row r="1150" spans="1:4">
      <c r="A1150">
        <v>1174</v>
      </c>
      <c r="B1150" s="13">
        <v>46115</v>
      </c>
      <c r="C1150" t="s">
        <v>1803</v>
      </c>
      <c r="D1150" t="s">
        <v>4796</v>
      </c>
    </row>
    <row r="1151" spans="1:4">
      <c r="A1151">
        <v>1175</v>
      </c>
      <c r="B1151" s="13">
        <v>46115</v>
      </c>
      <c r="C1151" t="s">
        <v>1706</v>
      </c>
      <c r="D1151" t="s">
        <v>4797</v>
      </c>
    </row>
    <row r="1152" spans="1:4">
      <c r="A1152">
        <v>1176</v>
      </c>
      <c r="B1152" s="13">
        <v>46115</v>
      </c>
      <c r="C1152" t="s">
        <v>1370</v>
      </c>
      <c r="D1152" t="s">
        <v>4799</v>
      </c>
    </row>
    <row r="1153" spans="1:4">
      <c r="A1153">
        <v>1177</v>
      </c>
      <c r="B1153" s="13">
        <v>46115</v>
      </c>
      <c r="C1153" t="s">
        <v>3382</v>
      </c>
      <c r="D1153" t="s">
        <v>4800</v>
      </c>
    </row>
    <row r="1154" spans="1:4">
      <c r="A1154">
        <v>1178</v>
      </c>
      <c r="B1154" s="13">
        <v>46116</v>
      </c>
      <c r="C1154" t="s">
        <v>1045</v>
      </c>
      <c r="D1154" t="s">
        <v>4801</v>
      </c>
    </row>
    <row r="1155" spans="1:4">
      <c r="A1155">
        <v>1179</v>
      </c>
      <c r="B1155" s="13">
        <v>46118</v>
      </c>
      <c r="C1155" t="s">
        <v>2351</v>
      </c>
      <c r="D1155" t="s">
        <v>4804</v>
      </c>
    </row>
    <row r="1156" spans="1:4">
      <c r="A1156">
        <v>1180</v>
      </c>
      <c r="B1156" s="13">
        <v>46118</v>
      </c>
      <c r="C1156" t="s">
        <v>3888</v>
      </c>
      <c r="D1156" t="s">
        <v>4805</v>
      </c>
    </row>
    <row r="1157" spans="1:4">
      <c r="A1157">
        <v>1181</v>
      </c>
      <c r="B1157" s="13">
        <v>46118</v>
      </c>
      <c r="C1157" t="s">
        <v>1931</v>
      </c>
      <c r="D1157" t="s">
        <v>4808</v>
      </c>
    </row>
    <row r="1158" spans="1:4">
      <c r="A1158">
        <v>1182</v>
      </c>
      <c r="B1158" s="13">
        <v>46118</v>
      </c>
      <c r="C1158" t="s">
        <v>1763</v>
      </c>
      <c r="D1158" t="s">
        <v>4811</v>
      </c>
    </row>
    <row r="1159" spans="1:4">
      <c r="A1159">
        <v>1183</v>
      </c>
      <c r="B1159" s="13">
        <v>46118</v>
      </c>
      <c r="C1159" t="s">
        <v>1370</v>
      </c>
      <c r="D1159" t="s">
        <v>4812</v>
      </c>
    </row>
    <row r="1160" spans="1:4">
      <c r="A1160">
        <v>1184</v>
      </c>
      <c r="B1160" s="13">
        <v>46118</v>
      </c>
      <c r="C1160" t="s">
        <v>1548</v>
      </c>
      <c r="D1160" t="s">
        <v>4815</v>
      </c>
    </row>
    <row r="1161" spans="1:4">
      <c r="A1161">
        <v>1185</v>
      </c>
      <c r="B1161" s="13">
        <v>46118</v>
      </c>
      <c r="C1161" t="s">
        <v>1018</v>
      </c>
      <c r="D1161" t="s">
        <v>4816</v>
      </c>
    </row>
    <row r="1162" spans="1:4">
      <c r="A1162">
        <v>1186</v>
      </c>
      <c r="B1162" s="13">
        <v>46118</v>
      </c>
      <c r="C1162" t="s">
        <v>1931</v>
      </c>
      <c r="D1162" t="s">
        <v>4817</v>
      </c>
    </row>
    <row r="1163" spans="1:4">
      <c r="A1163">
        <v>1187</v>
      </c>
      <c r="B1163" s="13">
        <v>46119</v>
      </c>
      <c r="C1163" t="s">
        <v>1706</v>
      </c>
      <c r="D1163" t="s">
        <v>4821</v>
      </c>
    </row>
    <row r="1164" spans="1:4">
      <c r="A1164">
        <v>1188</v>
      </c>
      <c r="B1164" s="13">
        <v>46119</v>
      </c>
      <c r="C1164" t="s">
        <v>1548</v>
      </c>
      <c r="D1164" t="s">
        <v>4828</v>
      </c>
    </row>
    <row r="1165" spans="1:4">
      <c r="A1165">
        <v>1189</v>
      </c>
      <c r="B1165" s="13">
        <v>46119</v>
      </c>
      <c r="C1165" t="s">
        <v>1512</v>
      </c>
      <c r="D1165" t="s">
        <v>4829</v>
      </c>
    </row>
    <row r="1166" spans="1:4">
      <c r="A1166">
        <v>1190</v>
      </c>
      <c r="B1166" s="13">
        <v>46119</v>
      </c>
      <c r="C1166" t="s">
        <v>2848</v>
      </c>
      <c r="D1166" t="s">
        <v>4832</v>
      </c>
    </row>
    <row r="1167" spans="1:4">
      <c r="A1167">
        <v>1191</v>
      </c>
      <c r="B1167" s="13">
        <v>46119</v>
      </c>
      <c r="C1167" t="s">
        <v>1681</v>
      </c>
      <c r="D1167" t="s">
        <v>4833</v>
      </c>
    </row>
    <row r="1168" spans="1:4">
      <c r="A1168">
        <v>1192</v>
      </c>
      <c r="B1168" s="13">
        <v>46119</v>
      </c>
      <c r="C1168" t="s">
        <v>1850</v>
      </c>
      <c r="D1168" t="s">
        <v>4835</v>
      </c>
    </row>
    <row r="1169" spans="1:4">
      <c r="A1169">
        <v>1193</v>
      </c>
      <c r="B1169" s="13">
        <v>46119</v>
      </c>
      <c r="C1169" t="s">
        <v>1415</v>
      </c>
      <c r="D1169" t="s">
        <v>4837</v>
      </c>
    </row>
    <row r="1170" spans="1:4">
      <c r="A1170">
        <v>1194</v>
      </c>
      <c r="B1170" s="13">
        <v>46119</v>
      </c>
      <c r="C1170" t="s">
        <v>1706</v>
      </c>
      <c r="D1170" t="s">
        <v>4838</v>
      </c>
    </row>
    <row r="1171" spans="1:4">
      <c r="A1171">
        <v>1195</v>
      </c>
      <c r="B1171" s="13">
        <v>46120</v>
      </c>
      <c r="C1171" t="s">
        <v>1763</v>
      </c>
      <c r="D1171" t="s">
        <v>4842</v>
      </c>
    </row>
    <row r="1172" spans="1:4">
      <c r="A1172">
        <v>1196</v>
      </c>
      <c r="B1172" s="13">
        <v>46120</v>
      </c>
      <c r="C1172" t="s">
        <v>2930</v>
      </c>
      <c r="D1172" t="s">
        <v>4845</v>
      </c>
    </row>
    <row r="1173" spans="1:4">
      <c r="A1173">
        <v>1197</v>
      </c>
      <c r="B1173" s="13">
        <v>46120</v>
      </c>
      <c r="C1173" t="s">
        <v>1978</v>
      </c>
      <c r="D1173" t="s">
        <v>4848</v>
      </c>
    </row>
    <row r="1174" spans="1:4">
      <c r="A1174">
        <v>1198</v>
      </c>
      <c r="B1174" s="13">
        <v>46120</v>
      </c>
      <c r="C1174" t="s">
        <v>1706</v>
      </c>
      <c r="D1174" t="s">
        <v>4849</v>
      </c>
    </row>
    <row r="1175" spans="1:4">
      <c r="A1175">
        <v>1199</v>
      </c>
      <c r="B1175" s="13">
        <v>46120</v>
      </c>
      <c r="C1175" t="s">
        <v>1010</v>
      </c>
      <c r="D1175" t="s">
        <v>4853</v>
      </c>
    </row>
    <row r="1176" spans="1:4">
      <c r="A1176">
        <v>1200</v>
      </c>
      <c r="B1176" s="13">
        <v>46120</v>
      </c>
      <c r="C1176" t="s">
        <v>1512</v>
      </c>
      <c r="D1176" t="s">
        <v>4855</v>
      </c>
    </row>
    <row r="1177" spans="1:4">
      <c r="A1177">
        <v>1201</v>
      </c>
      <c r="B1177" s="13">
        <v>46120</v>
      </c>
      <c r="C1177" t="s">
        <v>1277</v>
      </c>
      <c r="D1177" t="s">
        <v>4856</v>
      </c>
    </row>
    <row r="1178" spans="1:4">
      <c r="A1178">
        <v>1202</v>
      </c>
      <c r="B1178" s="13">
        <v>46120</v>
      </c>
      <c r="C1178" t="s">
        <v>1826</v>
      </c>
      <c r="D1178" t="s">
        <v>4857</v>
      </c>
    </row>
    <row r="1179" spans="1:4">
      <c r="A1179">
        <v>1203</v>
      </c>
      <c r="B1179" s="13">
        <v>46121</v>
      </c>
      <c r="C1179" t="s">
        <v>2822</v>
      </c>
      <c r="D1179" t="s">
        <v>4861</v>
      </c>
    </row>
    <row r="1180" spans="1:4">
      <c r="A1180">
        <v>1204</v>
      </c>
      <c r="B1180" s="13">
        <v>46121</v>
      </c>
      <c r="C1180" t="s">
        <v>1004</v>
      </c>
      <c r="D1180" t="s">
        <v>4864</v>
      </c>
    </row>
    <row r="1181" spans="1:4">
      <c r="A1181">
        <v>1205</v>
      </c>
      <c r="B1181" s="13">
        <v>46121</v>
      </c>
      <c r="C1181" t="s">
        <v>1803</v>
      </c>
      <c r="D1181" t="s">
        <v>4865</v>
      </c>
    </row>
    <row r="1182" spans="1:4">
      <c r="A1182">
        <v>1206</v>
      </c>
      <c r="B1182" s="13">
        <v>46121</v>
      </c>
      <c r="C1182" t="s">
        <v>1004</v>
      </c>
      <c r="D1182" t="s">
        <v>4866</v>
      </c>
    </row>
    <row r="1183" spans="1:4">
      <c r="A1183">
        <v>1207</v>
      </c>
      <c r="B1183" s="13">
        <v>46122</v>
      </c>
      <c r="C1183" t="s">
        <v>1620</v>
      </c>
      <c r="D1183" t="s">
        <v>4877</v>
      </c>
    </row>
    <row r="1184" spans="1:4">
      <c r="A1184">
        <v>1208</v>
      </c>
      <c r="B1184" s="13">
        <v>46122</v>
      </c>
      <c r="C1184" t="s">
        <v>4878</v>
      </c>
      <c r="D1184" t="s">
        <v>4882</v>
      </c>
    </row>
    <row r="1185" spans="1:4">
      <c r="A1185">
        <v>1209</v>
      </c>
      <c r="B1185" s="13">
        <v>46122</v>
      </c>
      <c r="C1185" t="s">
        <v>1007</v>
      </c>
      <c r="D1185" t="s">
        <v>4885</v>
      </c>
    </row>
    <row r="1186" spans="1:4">
      <c r="A1186">
        <v>1210</v>
      </c>
      <c r="B1186" s="13">
        <v>46122</v>
      </c>
      <c r="C1186" t="s">
        <v>1423</v>
      </c>
      <c r="D1186" t="s">
        <v>4887</v>
      </c>
    </row>
    <row r="1187" spans="1:4">
      <c r="A1187">
        <v>1211</v>
      </c>
      <c r="B1187" s="13">
        <v>46122</v>
      </c>
      <c r="C1187" t="s">
        <v>1450</v>
      </c>
      <c r="D1187" t="s">
        <v>4888</v>
      </c>
    </row>
    <row r="1188" spans="1:4">
      <c r="A1188">
        <v>1212</v>
      </c>
      <c r="B1188" s="13">
        <v>46122</v>
      </c>
      <c r="C1188" t="s">
        <v>1681</v>
      </c>
      <c r="D1188" t="s">
        <v>4892</v>
      </c>
    </row>
    <row r="1189" spans="1:4">
      <c r="A1189">
        <v>1213</v>
      </c>
      <c r="B1189" s="13">
        <v>46122</v>
      </c>
      <c r="C1189" t="s">
        <v>1850</v>
      </c>
      <c r="D1189" t="s">
        <v>4895</v>
      </c>
    </row>
    <row r="1190" spans="1:4">
      <c r="A1190">
        <v>1214</v>
      </c>
      <c r="B1190" s="13">
        <v>46122</v>
      </c>
      <c r="C1190" t="s">
        <v>1370</v>
      </c>
      <c r="D1190" t="s">
        <v>4899</v>
      </c>
    </row>
    <row r="1191" spans="1:4">
      <c r="A1191">
        <v>1215</v>
      </c>
      <c r="B1191" s="13">
        <v>46122</v>
      </c>
      <c r="C1191" t="s">
        <v>1850</v>
      </c>
      <c r="D1191" t="s">
        <v>4900</v>
      </c>
    </row>
    <row r="1192" spans="1:4">
      <c r="A1192">
        <v>1216</v>
      </c>
      <c r="B1192" s="13">
        <v>46123</v>
      </c>
      <c r="C1192" t="s">
        <v>1512</v>
      </c>
      <c r="D1192" t="s">
        <v>4901</v>
      </c>
    </row>
    <row r="1193" spans="1:4">
      <c r="A1193">
        <v>1217</v>
      </c>
      <c r="B1193" s="13">
        <v>46123</v>
      </c>
      <c r="C1193" t="s">
        <v>1512</v>
      </c>
      <c r="D1193" t="s">
        <v>4905</v>
      </c>
    </row>
    <row r="1194" spans="1:4">
      <c r="A1194">
        <v>1218</v>
      </c>
      <c r="B1194" s="13">
        <v>46123</v>
      </c>
      <c r="C1194" t="s">
        <v>1512</v>
      </c>
      <c r="D1194" t="s">
        <v>4906</v>
      </c>
    </row>
    <row r="1195" spans="1:4">
      <c r="A1195">
        <v>1219</v>
      </c>
      <c r="B1195" s="13">
        <v>46123</v>
      </c>
      <c r="C1195" t="s">
        <v>4278</v>
      </c>
      <c r="D1195" t="s">
        <v>4910</v>
      </c>
    </row>
    <row r="1196" spans="1:4">
      <c r="A1196">
        <v>1220</v>
      </c>
      <c r="B1196" s="13">
        <v>46123</v>
      </c>
      <c r="C1196" t="s">
        <v>3382</v>
      </c>
      <c r="D1196" t="s">
        <v>4911</v>
      </c>
    </row>
    <row r="1197" spans="1:4">
      <c r="A1197">
        <v>1221</v>
      </c>
      <c r="B1197" s="13">
        <v>46125</v>
      </c>
      <c r="C1197" t="s">
        <v>3880</v>
      </c>
      <c r="D1197" t="s">
        <v>4916</v>
      </c>
    </row>
    <row r="1198" spans="1:4">
      <c r="A1198">
        <v>1222</v>
      </c>
      <c r="B1198" s="13">
        <v>46125</v>
      </c>
      <c r="C1198" t="s">
        <v>1748</v>
      </c>
      <c r="D1198" t="s">
        <v>4918</v>
      </c>
    </row>
    <row r="1199" spans="1:4">
      <c r="A1199">
        <v>1223</v>
      </c>
      <c r="B1199" s="13">
        <v>46125</v>
      </c>
      <c r="C1199" t="s">
        <v>972</v>
      </c>
      <c r="D1199" t="s">
        <v>4919</v>
      </c>
    </row>
    <row r="1200" spans="1:4">
      <c r="A1200">
        <v>1224</v>
      </c>
      <c r="B1200" s="13">
        <v>46125</v>
      </c>
      <c r="C1200" t="s">
        <v>4785</v>
      </c>
      <c r="D1200" t="s">
        <v>4922</v>
      </c>
    </row>
    <row r="1201" spans="1:4">
      <c r="A1201">
        <v>1225</v>
      </c>
      <c r="B1201" s="13">
        <v>46125</v>
      </c>
      <c r="C1201" t="s">
        <v>2676</v>
      </c>
      <c r="D1201" t="s">
        <v>4924</v>
      </c>
    </row>
    <row r="1202" spans="1:4">
      <c r="A1202">
        <v>1226</v>
      </c>
      <c r="B1202" s="13">
        <v>46125</v>
      </c>
      <c r="C1202" t="s">
        <v>1007</v>
      </c>
      <c r="D1202" t="s">
        <v>4927</v>
      </c>
    </row>
    <row r="1203" spans="1:4">
      <c r="A1203">
        <v>1227</v>
      </c>
      <c r="B1203" s="13">
        <v>46125</v>
      </c>
      <c r="C1203" t="s">
        <v>1525</v>
      </c>
      <c r="D1203" t="s">
        <v>4928</v>
      </c>
    </row>
    <row r="1204" spans="1:4">
      <c r="A1204">
        <v>1228</v>
      </c>
      <c r="B1204" s="13">
        <v>46125</v>
      </c>
      <c r="C1204" t="s">
        <v>2307</v>
      </c>
      <c r="D1204" t="s">
        <v>4929</v>
      </c>
    </row>
    <row r="1205" spans="1:4">
      <c r="A1205">
        <v>1229</v>
      </c>
      <c r="C1205" t="s">
        <v>4936</v>
      </c>
      <c r="D1205" t="s">
        <v>4940</v>
      </c>
    </row>
    <row r="1206" spans="1:4">
      <c r="A1206">
        <v>1230</v>
      </c>
      <c r="B1206" s="13">
        <v>46126</v>
      </c>
      <c r="C1206" t="s">
        <v>4936</v>
      </c>
      <c r="D1206" t="s">
        <v>4942</v>
      </c>
    </row>
    <row r="1207" spans="1:4">
      <c r="A1207">
        <v>1231</v>
      </c>
      <c r="B1207" s="13">
        <v>46126</v>
      </c>
      <c r="C1207" t="s">
        <v>1154</v>
      </c>
      <c r="D1207" t="s">
        <v>4943</v>
      </c>
    </row>
    <row r="1208" spans="1:4">
      <c r="A1208">
        <v>1232</v>
      </c>
      <c r="B1208" s="13">
        <v>46126</v>
      </c>
      <c r="C1208" t="s">
        <v>2678</v>
      </c>
      <c r="D1208" t="s">
        <v>4944</v>
      </c>
    </row>
    <row r="1209" spans="1:4">
      <c r="A1209">
        <v>1233</v>
      </c>
      <c r="B1209" s="13">
        <v>46126</v>
      </c>
      <c r="C1209" t="s">
        <v>4933</v>
      </c>
      <c r="D1209" t="s">
        <v>4946</v>
      </c>
    </row>
    <row r="1210" spans="1:4">
      <c r="A1210">
        <v>1234</v>
      </c>
      <c r="B1210" s="13">
        <v>46126</v>
      </c>
      <c r="C1210" t="s">
        <v>3129</v>
      </c>
      <c r="D1210" t="s">
        <v>4947</v>
      </c>
    </row>
    <row r="1211" spans="1:4">
      <c r="A1211">
        <v>1235</v>
      </c>
      <c r="B1211" s="13">
        <v>46126</v>
      </c>
      <c r="C1211" t="s">
        <v>1706</v>
      </c>
      <c r="D1211" t="s">
        <v>4948</v>
      </c>
    </row>
    <row r="1212" spans="1:4">
      <c r="A1212">
        <v>1236</v>
      </c>
      <c r="B1212" s="13">
        <v>46126</v>
      </c>
      <c r="C1212" t="s">
        <v>2267</v>
      </c>
      <c r="D1212" t="s">
        <v>4950</v>
      </c>
    </row>
    <row r="1213" spans="1:4">
      <c r="A1213">
        <v>1237</v>
      </c>
      <c r="B1213" s="13">
        <v>46126</v>
      </c>
      <c r="C1213" t="s">
        <v>1620</v>
      </c>
      <c r="D1213" t="s">
        <v>4952</v>
      </c>
    </row>
    <row r="1214" spans="1:4">
      <c r="A1214">
        <v>1238</v>
      </c>
      <c r="B1214" s="13">
        <v>46126</v>
      </c>
      <c r="C1214" t="s">
        <v>3129</v>
      </c>
      <c r="D1214" t="s">
        <v>4955</v>
      </c>
    </row>
    <row r="1215" spans="1:4">
      <c r="A1215">
        <v>1239</v>
      </c>
      <c r="B1215" s="13">
        <v>46127</v>
      </c>
      <c r="C1215" t="s">
        <v>1525</v>
      </c>
      <c r="D1215" t="s">
        <v>4957</v>
      </c>
    </row>
    <row r="1216" spans="1:4">
      <c r="A1216">
        <v>1240</v>
      </c>
      <c r="B1216" s="13">
        <v>46127</v>
      </c>
      <c r="C1216" t="s">
        <v>2822</v>
      </c>
      <c r="D1216" t="s">
        <v>4961</v>
      </c>
    </row>
    <row r="1217" spans="1:4">
      <c r="A1217">
        <v>1241</v>
      </c>
      <c r="B1217" s="13">
        <v>46127</v>
      </c>
      <c r="C1217" t="s">
        <v>3129</v>
      </c>
      <c r="D1217" t="s">
        <v>4962</v>
      </c>
    </row>
    <row r="1218" spans="1:4">
      <c r="A1218">
        <v>1242</v>
      </c>
      <c r="B1218" s="13">
        <v>46127</v>
      </c>
      <c r="C1218" t="s">
        <v>3129</v>
      </c>
      <c r="D1218" t="s">
        <v>4965</v>
      </c>
    </row>
    <row r="1219" spans="1:4">
      <c r="A1219">
        <v>1243</v>
      </c>
      <c r="B1219" s="13">
        <v>46127</v>
      </c>
      <c r="C1219" t="s">
        <v>1010</v>
      </c>
      <c r="D1219" t="s">
        <v>4968</v>
      </c>
    </row>
    <row r="1220" spans="1:4">
      <c r="A1220">
        <v>1244</v>
      </c>
      <c r="B1220" s="13">
        <v>46127</v>
      </c>
      <c r="C1220" t="s">
        <v>2206</v>
      </c>
      <c r="D1220" t="s">
        <v>4971</v>
      </c>
    </row>
    <row r="1221" spans="1:4">
      <c r="A1221">
        <v>1245</v>
      </c>
      <c r="B1221" s="13">
        <v>46127</v>
      </c>
      <c r="C1221" t="s">
        <v>2053</v>
      </c>
      <c r="D1221" t="s">
        <v>4974</v>
      </c>
    </row>
    <row r="1222" spans="1:4">
      <c r="A1222">
        <v>1246</v>
      </c>
      <c r="B1222" s="13">
        <v>46127</v>
      </c>
      <c r="C1222" t="s">
        <v>2406</v>
      </c>
      <c r="D1222" t="s">
        <v>4975</v>
      </c>
    </row>
    <row r="1223" spans="1:4">
      <c r="A1223">
        <v>1247</v>
      </c>
      <c r="B1223" s="13">
        <v>46128</v>
      </c>
      <c r="C1223" t="s">
        <v>1969</v>
      </c>
      <c r="D1223" t="s">
        <v>4990</v>
      </c>
    </row>
    <row r="1224" spans="1:4">
      <c r="A1224">
        <v>1248</v>
      </c>
      <c r="B1224" s="13">
        <v>46128</v>
      </c>
      <c r="C1224" t="s">
        <v>4785</v>
      </c>
      <c r="D1224" t="s">
        <v>4991</v>
      </c>
    </row>
    <row r="1225" spans="1:4">
      <c r="A1225">
        <v>1249</v>
      </c>
      <c r="B1225" s="13">
        <v>46128</v>
      </c>
      <c r="C1225" t="s">
        <v>4785</v>
      </c>
      <c r="D1225" t="s">
        <v>4992</v>
      </c>
    </row>
    <row r="1226" spans="1:4">
      <c r="A1226">
        <v>1250</v>
      </c>
      <c r="B1226" s="13">
        <v>46128</v>
      </c>
      <c r="C1226" t="s">
        <v>2930</v>
      </c>
      <c r="D1226" t="s">
        <v>4999</v>
      </c>
    </row>
    <row r="1227" spans="1:4">
      <c r="A1227">
        <v>1251</v>
      </c>
      <c r="B1227" s="13">
        <v>46128</v>
      </c>
      <c r="C1227" t="s">
        <v>999</v>
      </c>
      <c r="D1227" t="s">
        <v>5001</v>
      </c>
    </row>
    <row r="1228" spans="1:4">
      <c r="A1228">
        <v>1252</v>
      </c>
      <c r="B1228" s="13">
        <v>46129</v>
      </c>
      <c r="C1228" t="s">
        <v>3129</v>
      </c>
      <c r="D1228" t="s">
        <v>5004</v>
      </c>
    </row>
    <row r="1229" spans="1:4">
      <c r="A1229">
        <v>1253</v>
      </c>
      <c r="B1229" s="13">
        <v>46129</v>
      </c>
      <c r="C1229" t="s">
        <v>1803</v>
      </c>
      <c r="D1229" t="s">
        <v>5005</v>
      </c>
    </row>
    <row r="1230" spans="1:4">
      <c r="A1230">
        <v>1254</v>
      </c>
      <c r="B1230" s="13">
        <v>46129</v>
      </c>
      <c r="C1230" t="s">
        <v>1681</v>
      </c>
      <c r="D1230" t="s">
        <v>5008</v>
      </c>
    </row>
    <row r="1231" spans="1:4">
      <c r="A1231">
        <v>1255</v>
      </c>
      <c r="B1231" s="13">
        <v>46129</v>
      </c>
      <c r="C1231" t="s">
        <v>2791</v>
      </c>
      <c r="D1231" t="s">
        <v>5009</v>
      </c>
    </row>
    <row r="1232" spans="1:4">
      <c r="A1232">
        <v>1256</v>
      </c>
      <c r="B1232" s="13">
        <v>46130</v>
      </c>
      <c r="C1232" t="s">
        <v>1770</v>
      </c>
      <c r="D1232" t="s">
        <v>5011</v>
      </c>
    </row>
    <row r="1233" spans="1:4">
      <c r="A1233">
        <v>1257</v>
      </c>
      <c r="B1233" s="13">
        <v>46132</v>
      </c>
      <c r="C1233" t="s">
        <v>3881</v>
      </c>
      <c r="D1233" t="s">
        <v>5016</v>
      </c>
    </row>
    <row r="1234" spans="1:4">
      <c r="A1234">
        <v>1258</v>
      </c>
      <c r="B1234" s="13">
        <v>46132</v>
      </c>
      <c r="C1234" t="s">
        <v>1440</v>
      </c>
      <c r="D1234" t="s">
        <v>5017</v>
      </c>
    </row>
    <row r="1235" spans="1:4">
      <c r="A1235">
        <v>1259</v>
      </c>
      <c r="B1235" s="13">
        <v>46132</v>
      </c>
      <c r="C1235" t="s">
        <v>1969</v>
      </c>
      <c r="D1235" t="s">
        <v>5018</v>
      </c>
    </row>
    <row r="1236" spans="1:4">
      <c r="A1236">
        <v>1260</v>
      </c>
      <c r="B1236" s="13">
        <v>46132</v>
      </c>
      <c r="C1236" t="s">
        <v>1826</v>
      </c>
      <c r="D1236" t="s">
        <v>5021</v>
      </c>
    </row>
    <row r="1237" spans="1:4">
      <c r="A1237">
        <v>1261</v>
      </c>
      <c r="B1237" s="13">
        <v>46132</v>
      </c>
      <c r="C1237" t="s">
        <v>1349</v>
      </c>
      <c r="D1237" t="s">
        <v>5022</v>
      </c>
    </row>
    <row r="1238" spans="1:4">
      <c r="A1238">
        <v>1262</v>
      </c>
      <c r="B1238" s="13">
        <v>46132</v>
      </c>
      <c r="C1238" t="s">
        <v>1465</v>
      </c>
      <c r="D1238" t="s">
        <v>5023</v>
      </c>
    </row>
    <row r="1239" spans="1:4">
      <c r="A1239">
        <v>1263</v>
      </c>
      <c r="B1239" s="13">
        <v>46133</v>
      </c>
      <c r="C1239" t="s">
        <v>2848</v>
      </c>
      <c r="D1239" t="s">
        <v>5029</v>
      </c>
    </row>
    <row r="1240" spans="1:4">
      <c r="A1240">
        <v>1264</v>
      </c>
      <c r="B1240" s="13">
        <v>46133</v>
      </c>
      <c r="C1240" t="s">
        <v>3114</v>
      </c>
      <c r="D1240" t="s">
        <v>5030</v>
      </c>
    </row>
    <row r="1241" spans="1:4">
      <c r="A1241">
        <v>1265</v>
      </c>
      <c r="B1241" s="13">
        <v>46134</v>
      </c>
      <c r="C1241" t="s">
        <v>4763</v>
      </c>
      <c r="D1241" t="s">
        <v>5032</v>
      </c>
    </row>
    <row r="1242" spans="1:4">
      <c r="A1242">
        <v>1266</v>
      </c>
      <c r="B1242" s="13">
        <v>46134</v>
      </c>
      <c r="C1242" t="s">
        <v>1444</v>
      </c>
      <c r="D1242" t="s">
        <v>5033</v>
      </c>
    </row>
    <row r="1243" spans="1:4">
      <c r="A1243">
        <v>1267</v>
      </c>
      <c r="B1243" s="13">
        <v>46134</v>
      </c>
      <c r="C1243" t="s">
        <v>1010</v>
      </c>
      <c r="D1243" t="s">
        <v>5034</v>
      </c>
    </row>
    <row r="1244" spans="1:4">
      <c r="A1244">
        <v>1268</v>
      </c>
      <c r="B1244" s="13">
        <v>46134</v>
      </c>
      <c r="C1244" t="s">
        <v>1978</v>
      </c>
      <c r="D1244" t="s">
        <v>5035</v>
      </c>
    </row>
    <row r="1245" spans="1:4">
      <c r="A1245">
        <v>1269</v>
      </c>
      <c r="B1245" s="13">
        <v>46134</v>
      </c>
      <c r="C1245" t="s">
        <v>1450</v>
      </c>
      <c r="D1245" t="s">
        <v>5036</v>
      </c>
    </row>
    <row r="1246" spans="1:4">
      <c r="A1246">
        <v>1270</v>
      </c>
      <c r="B1246" s="13">
        <v>46134</v>
      </c>
      <c r="C1246" t="s">
        <v>1438</v>
      </c>
      <c r="D1246" t="s">
        <v>5037</v>
      </c>
    </row>
    <row r="1247" spans="1:4">
      <c r="A1247">
        <v>1271</v>
      </c>
      <c r="B1247" s="13">
        <v>46134</v>
      </c>
      <c r="C1247" t="s">
        <v>1438</v>
      </c>
      <c r="D1247" t="s">
        <v>5038</v>
      </c>
    </row>
    <row r="1248" spans="1:4">
      <c r="A1248">
        <v>1272</v>
      </c>
      <c r="B1248" s="13">
        <v>46135</v>
      </c>
      <c r="C1248" t="s">
        <v>1512</v>
      </c>
      <c r="D1248" t="s">
        <v>5044</v>
      </c>
    </row>
    <row r="1249" spans="1:4">
      <c r="A1249">
        <v>1273</v>
      </c>
      <c r="B1249" s="13">
        <v>46135</v>
      </c>
      <c r="C1249" t="s">
        <v>3888</v>
      </c>
      <c r="D1249" t="s">
        <v>5045</v>
      </c>
    </row>
    <row r="1250" spans="1:4">
      <c r="A1250">
        <v>1274</v>
      </c>
      <c r="B1250" s="13">
        <v>46135</v>
      </c>
      <c r="C1250" t="s">
        <v>1007</v>
      </c>
      <c r="D1250" t="s">
        <v>5048</v>
      </c>
    </row>
    <row r="1251" spans="1:4">
      <c r="A1251">
        <v>1275</v>
      </c>
      <c r="B1251" s="13">
        <v>46135</v>
      </c>
      <c r="C1251" t="s">
        <v>3862</v>
      </c>
      <c r="D1251" t="s">
        <v>5049</v>
      </c>
    </row>
    <row r="1252" spans="1:4">
      <c r="A1252">
        <v>1276</v>
      </c>
      <c r="B1252" s="13">
        <v>46136</v>
      </c>
      <c r="C1252" t="s">
        <v>999</v>
      </c>
      <c r="D1252" t="s">
        <v>5059</v>
      </c>
    </row>
    <row r="1253" spans="1:4">
      <c r="A1253">
        <v>1277</v>
      </c>
      <c r="B1253" s="13">
        <v>46136</v>
      </c>
      <c r="C1253" t="s">
        <v>1131</v>
      </c>
      <c r="D1253" t="s">
        <v>5061</v>
      </c>
    </row>
    <row r="1254" spans="1:4">
      <c r="A1254">
        <v>1278</v>
      </c>
      <c r="B1254" s="13">
        <v>46136</v>
      </c>
      <c r="C1254" t="s">
        <v>1010</v>
      </c>
      <c r="D1254" t="s">
        <v>5062</v>
      </c>
    </row>
    <row r="1255" spans="1:4">
      <c r="A1255">
        <v>1279</v>
      </c>
      <c r="B1255" s="13">
        <v>46136</v>
      </c>
      <c r="C1255" t="s">
        <v>1681</v>
      </c>
      <c r="D1255" t="s">
        <v>5064</v>
      </c>
    </row>
    <row r="1256" spans="1:4">
      <c r="A1256">
        <v>1280</v>
      </c>
      <c r="B1256" s="13">
        <v>46136</v>
      </c>
      <c r="C1256" t="s">
        <v>1803</v>
      </c>
      <c r="D1256" t="s">
        <v>5066</v>
      </c>
    </row>
    <row r="1257" spans="1:4">
      <c r="A1257">
        <v>1281</v>
      </c>
      <c r="B1257" s="13">
        <v>46136</v>
      </c>
      <c r="C1257" t="s">
        <v>5067</v>
      </c>
      <c r="D1257" t="s">
        <v>5070</v>
      </c>
    </row>
    <row r="1258" spans="1:4">
      <c r="A1258">
        <v>1282</v>
      </c>
      <c r="B1258" s="13">
        <v>46136</v>
      </c>
      <c r="C1258" t="s">
        <v>2930</v>
      </c>
      <c r="D1258" t="s">
        <v>5073</v>
      </c>
    </row>
    <row r="1259" spans="1:4">
      <c r="A1259">
        <v>1283</v>
      </c>
      <c r="B1259" s="13">
        <v>46136</v>
      </c>
      <c r="C1259" t="s">
        <v>2351</v>
      </c>
      <c r="D1259" t="s">
        <v>5076</v>
      </c>
    </row>
    <row r="1260" spans="1:4">
      <c r="A1260">
        <v>1284</v>
      </c>
      <c r="B1260" s="13">
        <v>46136</v>
      </c>
      <c r="C1260" t="s">
        <v>1770</v>
      </c>
      <c r="D1260" t="s">
        <v>5079</v>
      </c>
    </row>
    <row r="1261" spans="1:4">
      <c r="A1261">
        <v>1285</v>
      </c>
      <c r="B1261" s="13">
        <v>46136</v>
      </c>
      <c r="C1261" t="s">
        <v>1512</v>
      </c>
      <c r="D1261" t="s">
        <v>5081</v>
      </c>
    </row>
    <row r="1262" spans="1:4">
      <c r="A1262">
        <v>1286</v>
      </c>
      <c r="B1262" s="13">
        <v>46136</v>
      </c>
      <c r="C1262" t="s">
        <v>1763</v>
      </c>
      <c r="D1262" t="s">
        <v>5083</v>
      </c>
    </row>
    <row r="1263" spans="1:4">
      <c r="A1263">
        <v>1287</v>
      </c>
      <c r="B1263" s="13">
        <v>46128</v>
      </c>
      <c r="C1263" t="s">
        <v>1681</v>
      </c>
      <c r="D1263" t="s">
        <v>5084</v>
      </c>
    </row>
    <row r="1264" spans="1:4">
      <c r="A1264">
        <v>1288</v>
      </c>
      <c r="B1264" s="13">
        <v>46137</v>
      </c>
      <c r="C1264" t="s">
        <v>1277</v>
      </c>
      <c r="D1264" t="s">
        <v>5089</v>
      </c>
    </row>
    <row r="1265" spans="1:4">
      <c r="A1265">
        <v>1289</v>
      </c>
      <c r="B1265" s="13">
        <v>46139</v>
      </c>
      <c r="C1265" t="s">
        <v>1004</v>
      </c>
      <c r="D1265" t="s">
        <v>5096</v>
      </c>
    </row>
    <row r="1266" spans="1:4">
      <c r="A1266">
        <v>1290</v>
      </c>
      <c r="B1266" s="13">
        <v>46139</v>
      </c>
      <c r="C1266" t="s">
        <v>1525</v>
      </c>
      <c r="D1266" t="s">
        <v>5099</v>
      </c>
    </row>
    <row r="1267" spans="1:4">
      <c r="A1267">
        <v>1291</v>
      </c>
      <c r="B1267" s="13">
        <v>46139</v>
      </c>
      <c r="C1267" t="s">
        <v>1512</v>
      </c>
      <c r="D1267" t="s">
        <v>5103</v>
      </c>
    </row>
    <row r="1268" spans="1:4">
      <c r="A1268">
        <v>1292</v>
      </c>
      <c r="B1268" s="13">
        <v>46139</v>
      </c>
      <c r="C1268" t="s">
        <v>1370</v>
      </c>
      <c r="D1268" t="s">
        <v>5106</v>
      </c>
    </row>
    <row r="1269" spans="1:4">
      <c r="A1269">
        <v>1293</v>
      </c>
      <c r="B1269" s="13">
        <v>46139</v>
      </c>
      <c r="C1269" t="s">
        <v>1408</v>
      </c>
      <c r="D1269" t="s">
        <v>5107</v>
      </c>
    </row>
    <row r="1270" spans="1:4">
      <c r="A1270">
        <v>1294</v>
      </c>
      <c r="B1270" s="13">
        <v>46139</v>
      </c>
      <c r="C1270" t="s">
        <v>1512</v>
      </c>
      <c r="D1270" t="s">
        <v>5109</v>
      </c>
    </row>
    <row r="1271" spans="1:4">
      <c r="A1271">
        <v>1295</v>
      </c>
      <c r="B1271" s="13">
        <v>46140</v>
      </c>
      <c r="C1271" t="s">
        <v>3325</v>
      </c>
      <c r="D1271" t="s">
        <v>5120</v>
      </c>
    </row>
    <row r="1272" spans="1:4">
      <c r="A1272">
        <v>1296</v>
      </c>
      <c r="B1272" s="13">
        <v>46140</v>
      </c>
      <c r="C1272" t="s">
        <v>1007</v>
      </c>
      <c r="D1272" t="s">
        <v>5122</v>
      </c>
    </row>
    <row r="1273" spans="1:4">
      <c r="A1273">
        <v>1297</v>
      </c>
      <c r="B1273" s="13">
        <v>46140</v>
      </c>
      <c r="C1273" t="s">
        <v>1551</v>
      </c>
      <c r="D1273" t="s">
        <v>5125</v>
      </c>
    </row>
    <row r="1274" spans="1:4">
      <c r="A1274">
        <v>1298</v>
      </c>
      <c r="B1274" s="13">
        <v>46140</v>
      </c>
      <c r="C1274" t="s">
        <v>981</v>
      </c>
      <c r="D1274" t="s">
        <v>5126</v>
      </c>
    </row>
    <row r="1275" spans="1:4">
      <c r="A1275">
        <v>1299</v>
      </c>
      <c r="B1275" s="13">
        <v>46140</v>
      </c>
      <c r="C1275" t="s">
        <v>1007</v>
      </c>
      <c r="D1275" t="s">
        <v>5130</v>
      </c>
    </row>
    <row r="1276" spans="1:4">
      <c r="A1276">
        <v>1300</v>
      </c>
      <c r="B1276" s="13">
        <v>46141</v>
      </c>
      <c r="C1276" t="s">
        <v>1444</v>
      </c>
      <c r="D1276" t="s">
        <v>5136</v>
      </c>
    </row>
    <row r="1277" spans="1:4">
      <c r="A1277">
        <v>1301</v>
      </c>
      <c r="B1277" s="13">
        <v>46141</v>
      </c>
      <c r="C1277" t="s">
        <v>1681</v>
      </c>
      <c r="D1277" t="s">
        <v>5138</v>
      </c>
    </row>
    <row r="1278" spans="1:4">
      <c r="A1278">
        <v>1302</v>
      </c>
      <c r="B1278" s="13">
        <v>46141</v>
      </c>
      <c r="C1278" t="s">
        <v>981</v>
      </c>
      <c r="D1278" t="s">
        <v>5139</v>
      </c>
    </row>
    <row r="1279" spans="1:4">
      <c r="A1279">
        <v>1303</v>
      </c>
      <c r="B1279" s="13">
        <v>46141</v>
      </c>
      <c r="C1279" t="s">
        <v>1633</v>
      </c>
      <c r="D1279" t="s">
        <v>5141</v>
      </c>
    </row>
    <row r="1280" spans="1:4">
      <c r="A1280">
        <v>1304</v>
      </c>
      <c r="B1280" s="13">
        <v>46141</v>
      </c>
      <c r="C1280" t="s">
        <v>3710</v>
      </c>
      <c r="D1280" t="s">
        <v>5142</v>
      </c>
    </row>
    <row r="1281" spans="1:4">
      <c r="A1281">
        <v>1305</v>
      </c>
      <c r="B1281" s="13">
        <v>46141</v>
      </c>
      <c r="C1281" t="s">
        <v>1767</v>
      </c>
      <c r="D1281" t="s">
        <v>5143</v>
      </c>
    </row>
    <row r="1282" spans="1:4">
      <c r="A1282">
        <v>1306</v>
      </c>
      <c r="B1282" s="13">
        <v>46141</v>
      </c>
      <c r="C1282" t="s">
        <v>2678</v>
      </c>
      <c r="D1282" t="s">
        <v>5145</v>
      </c>
    </row>
    <row r="1283" spans="1:4">
      <c r="A1283">
        <v>1307</v>
      </c>
      <c r="B1283" s="13">
        <v>46141</v>
      </c>
      <c r="C1283" t="s">
        <v>1763</v>
      </c>
      <c r="D1283" t="s">
        <v>5157</v>
      </c>
    </row>
    <row r="1284" spans="1:4">
      <c r="A1284">
        <v>1308</v>
      </c>
      <c r="B1284" s="13">
        <v>46142</v>
      </c>
      <c r="C1284" t="s">
        <v>981</v>
      </c>
      <c r="D1284" t="s">
        <v>5162</v>
      </c>
    </row>
    <row r="1285" spans="1:4">
      <c r="A1285">
        <v>1309</v>
      </c>
      <c r="B1285" s="13">
        <v>46142</v>
      </c>
      <c r="C1285" t="s">
        <v>2676</v>
      </c>
      <c r="D1285" t="s">
        <v>5165</v>
      </c>
    </row>
    <row r="1286" spans="1:4">
      <c r="A1286">
        <v>1310</v>
      </c>
      <c r="B1286" s="13">
        <v>46142</v>
      </c>
      <c r="C1286" t="s">
        <v>1370</v>
      </c>
      <c r="D1286" t="s">
        <v>5169</v>
      </c>
    </row>
    <row r="1287" spans="1:4">
      <c r="A1287">
        <v>1311</v>
      </c>
      <c r="B1287" s="13">
        <v>46142</v>
      </c>
      <c r="C1287" t="s">
        <v>3881</v>
      </c>
      <c r="D1287" t="s">
        <v>5170</v>
      </c>
    </row>
    <row r="1288" spans="1:4">
      <c r="A1288">
        <v>1312</v>
      </c>
      <c r="B1288" s="13">
        <v>46142</v>
      </c>
      <c r="C1288" t="s">
        <v>3129</v>
      </c>
      <c r="D1288" t="s">
        <v>5171</v>
      </c>
    </row>
    <row r="1289" spans="1:4">
      <c r="A1289">
        <v>1313</v>
      </c>
      <c r="B1289" s="13">
        <v>46143</v>
      </c>
      <c r="C1289" t="s">
        <v>1007</v>
      </c>
      <c r="D1289" t="s">
        <v>5181</v>
      </c>
    </row>
    <row r="1290" spans="1:4">
      <c r="A1290">
        <v>1314</v>
      </c>
      <c r="B1290" s="13">
        <v>46146</v>
      </c>
      <c r="C1290" t="s">
        <v>1503</v>
      </c>
      <c r="D1290" t="s">
        <v>5270</v>
      </c>
    </row>
    <row r="1291" spans="1:4">
      <c r="A1291">
        <v>1315</v>
      </c>
      <c r="B1291" s="13">
        <v>46146</v>
      </c>
      <c r="C1291" t="s">
        <v>1503</v>
      </c>
      <c r="D1291" t="s">
        <v>5273</v>
      </c>
    </row>
    <row r="1292" spans="1:4">
      <c r="A1292">
        <v>1316</v>
      </c>
      <c r="B1292" s="13">
        <v>46146</v>
      </c>
      <c r="C1292" t="s">
        <v>981</v>
      </c>
      <c r="D1292" t="s">
        <v>5274</v>
      </c>
    </row>
    <row r="1293" spans="1:4">
      <c r="A1293">
        <v>1317</v>
      </c>
      <c r="B1293" s="13">
        <v>46146</v>
      </c>
      <c r="C1293" t="s">
        <v>981</v>
      </c>
      <c r="D1293" t="s">
        <v>5276</v>
      </c>
    </row>
    <row r="1294" spans="1:4">
      <c r="A1294">
        <v>1318</v>
      </c>
      <c r="B1294" s="13">
        <v>46146</v>
      </c>
      <c r="C1294" t="s">
        <v>1007</v>
      </c>
      <c r="D1294" t="s">
        <v>5277</v>
      </c>
    </row>
    <row r="1295" spans="1:4">
      <c r="A1295">
        <v>1319</v>
      </c>
      <c r="B1295" s="13">
        <v>46146</v>
      </c>
      <c r="C1295" t="s">
        <v>2676</v>
      </c>
      <c r="D1295" t="s">
        <v>5281</v>
      </c>
    </row>
    <row r="1296" spans="1:4">
      <c r="A1296">
        <v>1320</v>
      </c>
      <c r="B1296" s="13">
        <v>46146</v>
      </c>
      <c r="C1296" t="s">
        <v>2930</v>
      </c>
      <c r="D1296" t="s">
        <v>5282</v>
      </c>
    </row>
    <row r="1297" spans="1:4">
      <c r="A1297">
        <v>1321</v>
      </c>
      <c r="B1297" s="13">
        <v>46148</v>
      </c>
      <c r="C1297" t="s">
        <v>1633</v>
      </c>
      <c r="D1297" t="s">
        <v>5289</v>
      </c>
    </row>
    <row r="1298" spans="1:4">
      <c r="A1298">
        <v>1322</v>
      </c>
      <c r="B1298" s="13">
        <v>46148</v>
      </c>
      <c r="C1298" t="s">
        <v>1512</v>
      </c>
      <c r="D1298" t="s">
        <v>5291</v>
      </c>
    </row>
    <row r="1299" spans="1:4">
      <c r="A1299">
        <v>1323</v>
      </c>
      <c r="B1299" s="13">
        <v>46148</v>
      </c>
      <c r="C1299" t="s">
        <v>5292</v>
      </c>
      <c r="D1299" t="s">
        <v>5295</v>
      </c>
    </row>
    <row r="1300" spans="1:4">
      <c r="A1300">
        <v>1324</v>
      </c>
      <c r="B1300" s="13">
        <v>46148</v>
      </c>
      <c r="C1300" t="s">
        <v>3114</v>
      </c>
      <c r="D1300" t="s">
        <v>5298</v>
      </c>
    </row>
    <row r="1301" spans="1:4">
      <c r="A1301">
        <v>1325</v>
      </c>
      <c r="B1301" s="13">
        <v>46148</v>
      </c>
      <c r="C1301" t="s">
        <v>1209</v>
      </c>
      <c r="D1301" t="s">
        <v>5302</v>
      </c>
    </row>
    <row r="1302" spans="1:4">
      <c r="A1302">
        <v>1326</v>
      </c>
      <c r="B1302" s="13">
        <v>46148</v>
      </c>
      <c r="C1302" t="s">
        <v>999</v>
      </c>
      <c r="D1302" t="s">
        <v>5303</v>
      </c>
    </row>
    <row r="1303" spans="1:4">
      <c r="A1303">
        <v>1327</v>
      </c>
      <c r="B1303" s="13">
        <v>46148</v>
      </c>
      <c r="C1303" t="s">
        <v>3089</v>
      </c>
      <c r="D1303" t="s">
        <v>5305</v>
      </c>
    </row>
    <row r="1304" spans="1:4">
      <c r="A1304">
        <v>1328</v>
      </c>
      <c r="B1304" s="13">
        <v>46148</v>
      </c>
      <c r="C1304" t="s">
        <v>1512</v>
      </c>
      <c r="D1304" t="s">
        <v>5307</v>
      </c>
    </row>
    <row r="1305" spans="1:4">
      <c r="A1305">
        <v>1329</v>
      </c>
      <c r="B1305" s="13">
        <v>46149</v>
      </c>
      <c r="C1305" t="s">
        <v>5309</v>
      </c>
      <c r="D1305" t="s">
        <v>5312</v>
      </c>
    </row>
    <row r="1306" spans="1:4">
      <c r="A1306">
        <v>1330</v>
      </c>
      <c r="B1306" s="13">
        <v>46149</v>
      </c>
      <c r="C1306" t="s">
        <v>1370</v>
      </c>
      <c r="D1306" t="s">
        <v>5313</v>
      </c>
    </row>
    <row r="1307" spans="1:4">
      <c r="A1307">
        <v>1331</v>
      </c>
      <c r="B1307" s="13">
        <v>46149</v>
      </c>
      <c r="C1307" t="s">
        <v>2096</v>
      </c>
      <c r="D1307" t="s">
        <v>5314</v>
      </c>
    </row>
    <row r="1308" spans="1:4">
      <c r="A1308">
        <v>1332</v>
      </c>
      <c r="B1308" s="13">
        <v>46149</v>
      </c>
      <c r="C1308" t="s">
        <v>1525</v>
      </c>
      <c r="D1308" t="s">
        <v>5315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52" activePane="bottomRight" state="frozen"/>
      <selection activeCell="N26" sqref="N26"/>
      <selection pane="topRight" activeCell="N26" sqref="N26"/>
      <selection pane="bottomLeft" activeCell="N26" sqref="N26"/>
      <selection pane="bottomRight" activeCell="J68" sqref="J6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236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5155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5187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5188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5189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4840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5190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5191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3190000</v>
      </c>
      <c r="I10" s="52" t="s">
        <v>5308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5192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4711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5193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5308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5308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5182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5308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5196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2299999.6999999993</v>
      </c>
      <c r="I20" s="52" t="s">
        <v>5308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450000</v>
      </c>
      <c r="I21" s="52" t="s">
        <v>5308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5199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5200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4977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5201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5202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4931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5203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4711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2750000</v>
      </c>
      <c r="I35" s="52" t="s">
        <v>5308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1200000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5205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209999.89999999851</v>
      </c>
      <c r="I38" s="52" t="s">
        <v>5155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5210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5211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5212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5213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0</v>
      </c>
      <c r="I54" s="52" t="s">
        <v>5182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5218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5219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5220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4711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5221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5308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4668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3786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6450000</v>
      </c>
      <c r="I79" s="52" t="s">
        <v>5308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5222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5223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1950000</v>
      </c>
      <c r="I84" s="52" t="s">
        <v>5308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5155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5227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5228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9595500</v>
      </c>
      <c r="I94" s="52" t="s">
        <v>5308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5229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5230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4868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5231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5308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5232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5233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5234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5155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4711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5236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5239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5240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4391</v>
      </c>
      <c r="H108" s="257">
        <f>SUMIF(주문_리스트!D:D,거래처!$B108,주문_리스트!M:M)+SUMIF(주문_리스트!D:D,거래처!B108,주문_리스트!N:N)</f>
        <v>770000</v>
      </c>
      <c r="I108" s="52" t="s">
        <v>5308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2355000</v>
      </c>
      <c r="I109" s="52" t="s">
        <v>5308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5182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4840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4977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5241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1600000</v>
      </c>
      <c r="I117" s="52" t="s">
        <v>5308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5242</v>
      </c>
      <c r="E119" s="261" t="s">
        <v>4393</v>
      </c>
      <c r="F119" s="261" t="s">
        <v>33</v>
      </c>
      <c r="G119" s="261" t="s">
        <v>4394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5243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5308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4977</v>
      </c>
    </row>
    <row r="125" spans="1:10">
      <c r="A125" s="58">
        <v>124</v>
      </c>
      <c r="B125" s="261" t="s">
        <v>4824</v>
      </c>
      <c r="C125" s="261" t="s">
        <v>4825</v>
      </c>
      <c r="D125" s="332" t="s">
        <v>5244</v>
      </c>
      <c r="E125" s="261" t="s">
        <v>4826</v>
      </c>
      <c r="F125" s="261" t="s">
        <v>960</v>
      </c>
      <c r="G125" s="261" t="s">
        <v>4827</v>
      </c>
      <c r="H125" s="257">
        <f>SUMIF(주문_리스트!D:D,거래처!$B125,주문_리스트!M:M)+SUMIF(주문_리스트!D:D,거래처!B125,주문_리스트!N:N)-4755000</f>
        <v>1100000</v>
      </c>
      <c r="I125" s="52" t="s">
        <v>5308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5155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4395</v>
      </c>
      <c r="H129" s="257">
        <f>SUMIF(주문_리스트!D:D,거래처!$B129,주문_리스트!M:M)+SUMIF(주문_리스트!D:D,거래처!B129,주문_리스트!N:N)</f>
        <v>0</v>
      </c>
      <c r="I129" s="52" t="s">
        <v>4868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5245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5246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4396</v>
      </c>
      <c r="F140" s="261" t="s">
        <v>32</v>
      </c>
      <c r="G140" s="261" t="s">
        <v>4397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5247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5248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4711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5249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4711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5155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5250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5251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5252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5253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4977</v>
      </c>
    </row>
    <row r="161" spans="1:11">
      <c r="A161" s="58">
        <v>160</v>
      </c>
      <c r="B161" s="261" t="s">
        <v>2828</v>
      </c>
      <c r="C161" s="261" t="s">
        <v>2829</v>
      </c>
      <c r="D161" s="261" t="s">
        <v>5254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11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11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11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11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11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11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11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11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11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11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11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11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1000000</v>
      </c>
      <c r="I173" s="52" t="s">
        <v>5308</v>
      </c>
    </row>
    <row r="174" spans="1:11">
      <c r="A174" s="58">
        <v>173</v>
      </c>
      <c r="B174" s="261" t="s">
        <v>3137</v>
      </c>
      <c r="C174" s="261" t="s">
        <v>3138</v>
      </c>
      <c r="D174" s="261" t="s">
        <v>5255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11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11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K176" t="s">
        <v>3328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5256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4977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5257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5258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5259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4399</v>
      </c>
      <c r="F191" s="261" t="s">
        <v>970</v>
      </c>
      <c r="G191" s="261" t="s">
        <v>4400</v>
      </c>
      <c r="H191" s="257">
        <f>SUMIF(주문_리스트!D:D,거래처!$B191,주문_리스트!M:M)+SUMIF(주문_리스트!D:D,거래처!B191,주문_리스트!N:N)</f>
        <v>0</v>
      </c>
      <c r="I191" s="52" t="s">
        <v>4977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4401</v>
      </c>
      <c r="F192" s="261" t="s">
        <v>960</v>
      </c>
      <c r="G192" s="261" t="s">
        <v>4402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4404</v>
      </c>
      <c r="F194" s="261" t="s">
        <v>34</v>
      </c>
      <c r="G194" s="261" t="s">
        <v>4405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5260</v>
      </c>
      <c r="E195" s="261" t="s">
        <v>4406</v>
      </c>
      <c r="F195" s="261" t="s">
        <v>960</v>
      </c>
      <c r="G195" s="261" t="s">
        <v>4407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4408</v>
      </c>
      <c r="F196" s="261" t="s">
        <v>1161</v>
      </c>
      <c r="G196" s="261" t="s">
        <v>4409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4410</v>
      </c>
      <c r="F197" s="261" t="s">
        <v>960</v>
      </c>
      <c r="G197" s="261" t="s">
        <v>4411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5261</v>
      </c>
      <c r="E200" s="261" t="s">
        <v>4414</v>
      </c>
      <c r="F200" s="261" t="s">
        <v>960</v>
      </c>
      <c r="G200" s="261" t="s">
        <v>4415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5262</v>
      </c>
      <c r="E201" s="261" t="s">
        <v>4416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4977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5263</v>
      </c>
      <c r="E202" s="261" t="s">
        <v>4417</v>
      </c>
      <c r="F202" s="261" t="s">
        <v>4687</v>
      </c>
      <c r="G202" s="261" t="s">
        <v>4686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4418</v>
      </c>
      <c r="F203" s="261" t="s">
        <v>960</v>
      </c>
      <c r="G203" s="261" t="s">
        <v>4419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4420</v>
      </c>
      <c r="F204" s="261" t="s">
        <v>960</v>
      </c>
      <c r="G204" s="261" t="s">
        <v>4421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5158</v>
      </c>
      <c r="D205" s="329"/>
      <c r="E205" s="261" t="s">
        <v>4422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5182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4426</v>
      </c>
      <c r="F209" s="261" t="s">
        <v>960</v>
      </c>
      <c r="G209" s="261" t="s">
        <v>4427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5264</v>
      </c>
      <c r="E212" s="261" t="s">
        <v>4430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4431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4432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5265</v>
      </c>
      <c r="E218" s="261" t="s">
        <v>4436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4437</v>
      </c>
      <c r="F219" s="261" t="s">
        <v>1161</v>
      </c>
      <c r="G219" s="261" t="s">
        <v>4437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4977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4507</v>
      </c>
      <c r="C222" s="261" t="s">
        <v>4508</v>
      </c>
      <c r="D222" s="327"/>
      <c r="E222" s="261" t="s">
        <v>4509</v>
      </c>
      <c r="F222" s="261" t="s">
        <v>960</v>
      </c>
      <c r="G222" s="261" t="s">
        <v>4510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4511</v>
      </c>
      <c r="C223" s="261" t="s">
        <v>4512</v>
      </c>
      <c r="D223" s="329"/>
      <c r="E223" s="261" t="s">
        <v>4513</v>
      </c>
      <c r="F223" s="261" t="s">
        <v>4536</v>
      </c>
      <c r="G223" s="261" t="s">
        <v>4537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4641</v>
      </c>
      <c r="C224" s="261" t="s">
        <v>4642</v>
      </c>
      <c r="D224" s="261" t="s">
        <v>5266</v>
      </c>
      <c r="E224" s="261" t="s">
        <v>4643</v>
      </c>
      <c r="F224" s="261" t="s">
        <v>4644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4670</v>
      </c>
      <c r="C225" s="261" t="s">
        <v>4671</v>
      </c>
      <c r="D225" s="327"/>
      <c r="E225" s="261" t="s">
        <v>4672</v>
      </c>
      <c r="F225" s="261" t="s">
        <v>1161</v>
      </c>
      <c r="G225" s="261" t="s">
        <v>4672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4695</v>
      </c>
      <c r="C226" s="261" t="s">
        <v>4696</v>
      </c>
      <c r="D226" s="261" t="s">
        <v>5267</v>
      </c>
      <c r="E226" s="261" t="s">
        <v>4697</v>
      </c>
      <c r="F226" s="261" t="s">
        <v>1161</v>
      </c>
      <c r="G226" s="261" t="s">
        <v>4697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4727</v>
      </c>
      <c r="C227" s="261" t="s">
        <v>4728</v>
      </c>
      <c r="D227" s="327"/>
      <c r="E227" s="261" t="s">
        <v>4729</v>
      </c>
      <c r="F227" s="261" t="s">
        <v>4730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4763</v>
      </c>
      <c r="C228" s="261" t="s">
        <v>4764</v>
      </c>
      <c r="D228" s="327"/>
      <c r="E228" s="261" t="s">
        <v>4765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4772</v>
      </c>
    </row>
    <row r="229" spans="1:9">
      <c r="A229" s="58">
        <v>229</v>
      </c>
      <c r="B229" s="261" t="s">
        <v>4785</v>
      </c>
      <c r="C229" s="261" t="s">
        <v>4337</v>
      </c>
      <c r="D229" s="261" t="s">
        <v>5268</v>
      </c>
      <c r="E229" s="261" t="s">
        <v>4786</v>
      </c>
      <c r="F229" s="261" t="s">
        <v>960</v>
      </c>
      <c r="G229" s="261" t="s">
        <v>4787</v>
      </c>
      <c r="H229" s="257">
        <f>SUMIF(주문_리스트!D:D,거래처!$B229,주문_리스트!M:M)+SUMIF(주문_리스트!D:D,거래처!B229,주문_리스트!N:N)</f>
        <v>0</v>
      </c>
      <c r="I229" s="52" t="s">
        <v>4977</v>
      </c>
    </row>
    <row r="230" spans="1:9">
      <c r="A230" s="58">
        <v>230</v>
      </c>
      <c r="B230" s="261" t="s">
        <v>5178</v>
      </c>
      <c r="C230" s="261" t="s">
        <v>4879</v>
      </c>
      <c r="D230" s="327"/>
      <c r="E230" s="261" t="s">
        <v>4880</v>
      </c>
      <c r="F230" s="261" t="s">
        <v>960</v>
      </c>
      <c r="G230" s="261" t="s">
        <v>4881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4933</v>
      </c>
      <c r="C231" s="261" t="s">
        <v>4934</v>
      </c>
      <c r="D231" s="327"/>
      <c r="E231" s="261" t="s">
        <v>4935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4936</v>
      </c>
      <c r="C232" s="261" t="s">
        <v>4937</v>
      </c>
      <c r="D232" s="329"/>
      <c r="E232" s="261" t="s">
        <v>4938</v>
      </c>
      <c r="F232" s="261" t="s">
        <v>960</v>
      </c>
      <c r="G232" s="261" t="s">
        <v>4939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5067</v>
      </c>
      <c r="C233" s="261" t="s">
        <v>5068</v>
      </c>
      <c r="D233" s="329"/>
      <c r="E233" s="261" t="s">
        <v>5069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5292</v>
      </c>
      <c r="C234" s="261" t="s">
        <v>5293</v>
      </c>
      <c r="E234" s="261" t="s">
        <v>5294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5309</v>
      </c>
      <c r="C235" s="261" t="s">
        <v>5310</v>
      </c>
      <c r="E235" s="261" t="s">
        <v>5311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750000</v>
      </c>
    </row>
    <row r="236" spans="1:9">
      <c r="H236" s="257">
        <f>SUMIF(주문_리스트!D:D,거래처!$B236,주문_리스트!M:M)+SUMIF(주문_리스트!D:D,거래처!B236,주문_리스트!N:N)</f>
        <v>0</v>
      </c>
    </row>
    <row r="237" spans="1:9">
      <c r="H237" s="257">
        <f>SUMIF(주문_리스트!D:D,거래처!$B237,주문_리스트!M:M)+SUMIF(주문_리스트!D:D,거래처!B237,주문_리스트!N:N)</f>
        <v>0</v>
      </c>
    </row>
    <row r="238" spans="1:9"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1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289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5110</v>
      </c>
      <c r="C3" s="280" t="s">
        <v>5110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5117</v>
      </c>
      <c r="C5" s="280" t="s">
        <v>1702</v>
      </c>
      <c r="D5" s="280" t="s">
        <v>5117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5118</v>
      </c>
      <c r="C15" s="280" t="s">
        <v>5118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4440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5184</v>
      </c>
      <c r="D25" s="280" t="s">
        <v>5183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5112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4441</v>
      </c>
      <c r="C37" s="280" t="s">
        <v>4442</v>
      </c>
      <c r="D37" s="280" t="s">
        <v>4441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5114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4443</v>
      </c>
      <c r="C75" s="280" t="s">
        <v>2673</v>
      </c>
      <c r="D75" s="280" t="s">
        <v>4443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5111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4444</v>
      </c>
      <c r="C78" s="280" t="s">
        <v>1682</v>
      </c>
      <c r="D78" s="280" t="s">
        <v>4444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4445</v>
      </c>
      <c r="C79" s="280" t="s">
        <v>1683</v>
      </c>
      <c r="D79" s="280" t="s">
        <v>4445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4446</v>
      </c>
      <c r="C87" s="280" t="s">
        <v>4447</v>
      </c>
      <c r="D87" s="280" t="s">
        <v>4446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5113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4448</v>
      </c>
      <c r="C110" s="280" t="s">
        <v>4449</v>
      </c>
      <c r="D110" s="280" t="s">
        <v>4448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4450</v>
      </c>
      <c r="C111" s="280" t="s">
        <v>4451</v>
      </c>
      <c r="D111" s="280" t="s">
        <v>4450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5090</v>
      </c>
      <c r="G130"/>
      <c r="H130" s="52" t="s">
        <v>5094</v>
      </c>
    </row>
    <row r="131" spans="1:8">
      <c r="A131">
        <v>141</v>
      </c>
      <c r="B131" s="280" t="s">
        <v>1866</v>
      </c>
      <c r="C131" s="280" t="s">
        <v>4452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4453</v>
      </c>
      <c r="C134" s="280" t="s">
        <v>2162</v>
      </c>
      <c r="D134" s="280" t="s">
        <v>4453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4454</v>
      </c>
      <c r="C151" s="280" t="s">
        <v>2220</v>
      </c>
      <c r="D151" s="280" t="s">
        <v>4454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5172</v>
      </c>
      <c r="C184" s="280" t="s">
        <v>2732</v>
      </c>
      <c r="D184" s="280" t="s">
        <v>5172</v>
      </c>
      <c r="E184" s="280" t="s">
        <v>5173</v>
      </c>
      <c r="F184" s="52">
        <v>150000</v>
      </c>
      <c r="H184" t="s">
        <v>5174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4455</v>
      </c>
      <c r="C189" s="280" t="s">
        <v>4456</v>
      </c>
      <c r="D189" s="280" t="s">
        <v>4455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4457</v>
      </c>
      <c r="C193" s="280" t="s">
        <v>4458</v>
      </c>
      <c r="D193" s="280" t="s">
        <v>4457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4459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4870</v>
      </c>
      <c r="C205" s="280" t="s">
        <v>3143</v>
      </c>
      <c r="D205" s="280" t="s">
        <v>4870</v>
      </c>
      <c r="E205" s="280" t="s">
        <v>4871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4460</v>
      </c>
      <c r="C217" s="280" t="s">
        <v>4461</v>
      </c>
      <c r="D217" s="280" t="s">
        <v>4460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4462</v>
      </c>
      <c r="C234" s="280" t="s">
        <v>2851</v>
      </c>
      <c r="D234" s="280" t="s">
        <v>4462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4463</v>
      </c>
      <c r="C236" s="280" t="s">
        <v>3922</v>
      </c>
      <c r="D236" s="280" t="s">
        <v>4463</v>
      </c>
      <c r="E236" s="52">
        <v>1550000</v>
      </c>
    </row>
    <row r="237" spans="1:9">
      <c r="A237">
        <v>248</v>
      </c>
      <c r="B237" s="280" t="s">
        <v>1906</v>
      </c>
      <c r="C237" s="280" t="s">
        <v>4464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4465</v>
      </c>
      <c r="C238" s="280" t="s">
        <v>2851</v>
      </c>
      <c r="D238" s="280" t="s">
        <v>4465</v>
      </c>
      <c r="E238" s="52">
        <v>396000</v>
      </c>
    </row>
    <row r="239" spans="1:9">
      <c r="A239">
        <v>250</v>
      </c>
      <c r="B239" s="280" t="s">
        <v>4466</v>
      </c>
      <c r="C239" s="280" t="s">
        <v>3935</v>
      </c>
      <c r="D239" s="280" t="s">
        <v>4466</v>
      </c>
      <c r="E239" s="52">
        <v>800000</v>
      </c>
    </row>
    <row r="240" spans="1:9">
      <c r="A240">
        <v>251</v>
      </c>
      <c r="B240" s="280" t="s">
        <v>4467</v>
      </c>
      <c r="C240" s="280" t="s">
        <v>2326</v>
      </c>
      <c r="D240" s="280" t="s">
        <v>4467</v>
      </c>
    </row>
    <row r="241" spans="1:6">
      <c r="A241">
        <v>252</v>
      </c>
      <c r="B241" s="280" t="s">
        <v>4468</v>
      </c>
      <c r="C241" s="280" t="s">
        <v>3054</v>
      </c>
      <c r="D241" s="280" t="s">
        <v>4468</v>
      </c>
      <c r="E241" s="52">
        <v>1600000</v>
      </c>
    </row>
    <row r="242" spans="1:6">
      <c r="A242">
        <v>253</v>
      </c>
      <c r="B242" s="280" t="s">
        <v>4469</v>
      </c>
      <c r="C242" s="280" t="s">
        <v>3968</v>
      </c>
      <c r="D242" s="280" t="s">
        <v>4469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4470</v>
      </c>
      <c r="C245" s="280" t="s">
        <v>4471</v>
      </c>
      <c r="D245" s="280" t="s">
        <v>4470</v>
      </c>
    </row>
    <row r="246" spans="1:6">
      <c r="A246">
        <v>257</v>
      </c>
      <c r="B246" s="280" t="s">
        <v>4472</v>
      </c>
      <c r="C246" s="280" t="s">
        <v>4235</v>
      </c>
      <c r="D246" s="280" t="s">
        <v>4472</v>
      </c>
    </row>
    <row r="247" spans="1:6">
      <c r="A247">
        <v>258</v>
      </c>
      <c r="B247" s="280" t="s">
        <v>4473</v>
      </c>
      <c r="C247" s="280" t="s">
        <v>1182</v>
      </c>
      <c r="D247" s="280" t="s">
        <v>4473</v>
      </c>
      <c r="E247" s="52">
        <v>1600000</v>
      </c>
    </row>
    <row r="248" spans="1:6">
      <c r="A248">
        <v>259</v>
      </c>
      <c r="B248" s="280" t="s">
        <v>4758</v>
      </c>
      <c r="C248" s="280" t="s">
        <v>4759</v>
      </c>
      <c r="D248" s="280" t="s">
        <v>4760</v>
      </c>
    </row>
    <row r="249" spans="1:6">
      <c r="A249">
        <v>260</v>
      </c>
      <c r="C249" s="280" t="s">
        <v>4474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4475</v>
      </c>
      <c r="C252" s="280" t="s">
        <v>4036</v>
      </c>
      <c r="D252" s="280" t="s">
        <v>4475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4476</v>
      </c>
      <c r="C254" s="280" t="s">
        <v>4043</v>
      </c>
      <c r="D254" s="280" t="s">
        <v>4476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4477</v>
      </c>
      <c r="C257" s="280" t="s">
        <v>3900</v>
      </c>
      <c r="D257" s="280" t="s">
        <v>4477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4478</v>
      </c>
      <c r="C259" s="280" t="s">
        <v>4479</v>
      </c>
      <c r="D259" s="280" t="s">
        <v>4478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4480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4481</v>
      </c>
      <c r="C264" s="280" t="s">
        <v>4482</v>
      </c>
      <c r="D264" s="280" t="s">
        <v>4481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4483</v>
      </c>
      <c r="C266" s="280" t="s">
        <v>4484</v>
      </c>
      <c r="D266" s="280" t="s">
        <v>4483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4485</v>
      </c>
      <c r="C268" s="280" t="s">
        <v>4110</v>
      </c>
      <c r="D268" s="280" t="s">
        <v>4485</v>
      </c>
      <c r="E268" s="52">
        <v>1600000</v>
      </c>
    </row>
    <row r="269" spans="1:6">
      <c r="A269">
        <v>280</v>
      </c>
      <c r="B269" s="280" t="s">
        <v>4486</v>
      </c>
      <c r="C269" s="280" t="s">
        <v>4289</v>
      </c>
      <c r="D269" s="280" t="s">
        <v>4486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4487</v>
      </c>
      <c r="C272" s="280" t="s">
        <v>4180</v>
      </c>
      <c r="D272" s="280" t="s">
        <v>4487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5115</v>
      </c>
      <c r="C276" s="280" t="s">
        <v>1806</v>
      </c>
      <c r="D276" s="280" t="s">
        <v>4488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4514</v>
      </c>
      <c r="E278" s="52">
        <v>1500000</v>
      </c>
      <c r="H278" t="s">
        <v>4498</v>
      </c>
    </row>
    <row r="279" spans="1:8">
      <c r="A279">
        <v>290</v>
      </c>
      <c r="B279" s="280" t="s">
        <v>4523</v>
      </c>
      <c r="C279" s="280" t="s">
        <v>4524</v>
      </c>
      <c r="D279" s="280" t="s">
        <v>4523</v>
      </c>
      <c r="E279" s="52">
        <v>10000</v>
      </c>
      <c r="H279" t="s">
        <v>4501</v>
      </c>
    </row>
    <row r="280" spans="1:8">
      <c r="A280">
        <v>291</v>
      </c>
      <c r="B280" s="280" t="s">
        <v>4525</v>
      </c>
      <c r="C280" s="280" t="s">
        <v>5116</v>
      </c>
      <c r="D280" s="280" t="s">
        <v>4525</v>
      </c>
      <c r="E280" s="52">
        <v>100000</v>
      </c>
      <c r="F280" s="52">
        <v>25000</v>
      </c>
    </row>
    <row r="281" spans="1:8">
      <c r="A281">
        <v>292</v>
      </c>
      <c r="B281" s="280" t="s">
        <v>4526</v>
      </c>
      <c r="C281" s="280" t="s">
        <v>4289</v>
      </c>
      <c r="D281" s="280" t="s">
        <v>4526</v>
      </c>
      <c r="E281" s="52">
        <v>2100000</v>
      </c>
    </row>
    <row r="282" spans="1:8">
      <c r="A282">
        <v>293</v>
      </c>
      <c r="B282" s="280" t="s">
        <v>4527</v>
      </c>
      <c r="C282" s="280" t="s">
        <v>4528</v>
      </c>
      <c r="D282" s="280" t="s">
        <v>4527</v>
      </c>
      <c r="E282" s="52">
        <v>1000000</v>
      </c>
    </row>
    <row r="283" spans="1:8">
      <c r="A283">
        <v>294</v>
      </c>
      <c r="B283" s="280" t="s">
        <v>4529</v>
      </c>
      <c r="C283" s="280" t="s">
        <v>4528</v>
      </c>
      <c r="D283" s="280" t="s">
        <v>4529</v>
      </c>
      <c r="E283" s="52">
        <v>1000000</v>
      </c>
      <c r="H283" s="52" t="s">
        <v>4529</v>
      </c>
    </row>
    <row r="284" spans="1:8">
      <c r="A284">
        <v>295</v>
      </c>
      <c r="B284" s="280" t="s">
        <v>4565</v>
      </c>
      <c r="C284" s="280" t="s">
        <v>4564</v>
      </c>
      <c r="D284" s="280" t="s">
        <v>4565</v>
      </c>
      <c r="E284" s="52">
        <v>100000</v>
      </c>
      <c r="H284" s="52" t="s">
        <v>4566</v>
      </c>
    </row>
    <row r="285" spans="1:8">
      <c r="A285">
        <v>252</v>
      </c>
      <c r="B285" s="280" t="s">
        <v>4638</v>
      </c>
      <c r="C285" s="280" t="s">
        <v>4638</v>
      </c>
      <c r="E285" s="52">
        <v>300000</v>
      </c>
    </row>
    <row r="286" spans="1:8">
      <c r="A286">
        <v>253</v>
      </c>
      <c r="B286" s="280" t="s">
        <v>4660</v>
      </c>
      <c r="C286" s="280" t="s">
        <v>4660</v>
      </c>
      <c r="E286" s="52">
        <v>1000000</v>
      </c>
    </row>
    <row r="287" spans="1:8">
      <c r="A287">
        <v>254</v>
      </c>
      <c r="C287" s="280" t="s">
        <v>4663</v>
      </c>
      <c r="E287" s="52">
        <v>20000</v>
      </c>
    </row>
    <row r="288" spans="1:8">
      <c r="A288">
        <v>255</v>
      </c>
      <c r="C288" s="280" t="s">
        <v>4664</v>
      </c>
      <c r="E288" s="52">
        <v>30000</v>
      </c>
    </row>
    <row r="289" spans="1:8">
      <c r="A289">
        <v>256</v>
      </c>
      <c r="C289" s="280" t="s">
        <v>4684</v>
      </c>
      <c r="E289" s="52">
        <v>350000</v>
      </c>
    </row>
    <row r="290" spans="1:8">
      <c r="A290">
        <v>257</v>
      </c>
      <c r="C290" s="280" t="s">
        <v>4693</v>
      </c>
      <c r="D290" s="280" t="s">
        <v>4694</v>
      </c>
      <c r="E290" s="52">
        <v>1200000</v>
      </c>
    </row>
    <row r="291" spans="1:8">
      <c r="A291">
        <v>258</v>
      </c>
      <c r="C291" s="280" t="s">
        <v>4702</v>
      </c>
      <c r="E291" s="52">
        <v>100000</v>
      </c>
    </row>
    <row r="292" spans="1:8">
      <c r="A292">
        <v>259</v>
      </c>
      <c r="C292" s="280" t="s">
        <v>4750</v>
      </c>
      <c r="D292" s="280" t="s">
        <v>4751</v>
      </c>
      <c r="E292" s="52">
        <v>30000</v>
      </c>
    </row>
    <row r="293" spans="1:8">
      <c r="A293">
        <v>260</v>
      </c>
      <c r="C293" s="280" t="s">
        <v>4776</v>
      </c>
      <c r="E293" s="52">
        <v>300000</v>
      </c>
    </row>
    <row r="294" spans="1:8">
      <c r="A294">
        <v>261</v>
      </c>
      <c r="C294" s="280" t="s">
        <v>4783</v>
      </c>
      <c r="D294" s="280" t="s">
        <v>4784</v>
      </c>
      <c r="E294" s="52">
        <v>350000</v>
      </c>
    </row>
    <row r="295" spans="1:8">
      <c r="A295">
        <v>262</v>
      </c>
      <c r="C295" s="280" t="s">
        <v>4802</v>
      </c>
      <c r="D295" s="280" t="s">
        <v>3311</v>
      </c>
      <c r="E295" s="52">
        <v>2000000</v>
      </c>
    </row>
    <row r="296" spans="1:8">
      <c r="A296">
        <v>263</v>
      </c>
      <c r="C296" s="280" t="s">
        <v>4872</v>
      </c>
      <c r="D296" s="280" t="s">
        <v>4873</v>
      </c>
      <c r="E296" s="52">
        <v>1500000</v>
      </c>
      <c r="H296" s="52" t="s">
        <v>4874</v>
      </c>
    </row>
    <row r="297" spans="1:8">
      <c r="A297">
        <v>264</v>
      </c>
      <c r="C297" s="280" t="s">
        <v>4884</v>
      </c>
      <c r="E297" s="52">
        <v>160000</v>
      </c>
    </row>
    <row r="298" spans="1:8">
      <c r="A298">
        <v>265</v>
      </c>
      <c r="C298" s="280" t="s">
        <v>4913</v>
      </c>
      <c r="D298" s="280" t="s">
        <v>4914</v>
      </c>
      <c r="E298" s="52">
        <v>150000</v>
      </c>
    </row>
    <row r="299" spans="1:8">
      <c r="A299">
        <v>266</v>
      </c>
      <c r="C299" s="280" t="s">
        <v>4941</v>
      </c>
      <c r="E299" s="52">
        <v>50000</v>
      </c>
    </row>
    <row r="300" spans="1:8">
      <c r="A300">
        <v>267</v>
      </c>
      <c r="C300" s="280" t="s">
        <v>4941</v>
      </c>
      <c r="E300" s="52">
        <v>50000</v>
      </c>
    </row>
    <row r="301" spans="1:8">
      <c r="A301">
        <v>268</v>
      </c>
      <c r="C301" s="280" t="s">
        <v>4207</v>
      </c>
      <c r="D301" s="280" t="s">
        <v>4951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4980</v>
      </c>
      <c r="D303" s="280" t="s">
        <v>4981</v>
      </c>
      <c r="E303" s="52">
        <v>200000</v>
      </c>
    </row>
    <row r="304" spans="1:8">
      <c r="A304">
        <v>271</v>
      </c>
      <c r="C304" s="280" t="s">
        <v>4982</v>
      </c>
      <c r="D304" s="280" t="s">
        <v>4983</v>
      </c>
      <c r="E304" s="52">
        <v>500000</v>
      </c>
    </row>
    <row r="305" spans="1:8">
      <c r="A305">
        <v>272</v>
      </c>
      <c r="C305" s="280" t="s">
        <v>4984</v>
      </c>
      <c r="D305" s="280" t="s">
        <v>4985</v>
      </c>
      <c r="E305" s="52">
        <v>500000</v>
      </c>
      <c r="H305" s="52">
        <v>3.5</v>
      </c>
    </row>
    <row r="306" spans="1:8">
      <c r="A306">
        <v>273</v>
      </c>
      <c r="C306" s="280" t="s">
        <v>4499</v>
      </c>
      <c r="D306" s="280" t="s">
        <v>4988</v>
      </c>
      <c r="E306" s="52">
        <v>1200000</v>
      </c>
    </row>
    <row r="307" spans="1:8">
      <c r="A307">
        <v>274</v>
      </c>
      <c r="C307" s="280" t="s">
        <v>5014</v>
      </c>
      <c r="D307" s="280" t="s">
        <v>5015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5025</v>
      </c>
      <c r="D309" s="280" t="s">
        <v>5026</v>
      </c>
      <c r="E309" s="52">
        <v>1550000</v>
      </c>
    </row>
    <row r="310" spans="1:8">
      <c r="A310">
        <v>277</v>
      </c>
      <c r="C310" s="280" t="s">
        <v>5046</v>
      </c>
      <c r="D310" s="280" t="s">
        <v>5047</v>
      </c>
      <c r="E310" s="52">
        <v>30000</v>
      </c>
    </row>
    <row r="311" spans="1:8">
      <c r="A311">
        <v>278</v>
      </c>
      <c r="B311" s="280" t="s">
        <v>4923</v>
      </c>
      <c r="C311" s="280" t="s">
        <v>4923</v>
      </c>
      <c r="E311" s="52">
        <v>400000</v>
      </c>
    </row>
    <row r="312" spans="1:8">
      <c r="A312">
        <v>279</v>
      </c>
      <c r="C312" s="280" t="s">
        <v>5085</v>
      </c>
      <c r="E312" s="52">
        <v>120000</v>
      </c>
    </row>
    <row r="313" spans="1:8">
      <c r="A313">
        <v>280</v>
      </c>
      <c r="C313" s="280" t="s">
        <v>5086</v>
      </c>
      <c r="D313" s="280" t="s">
        <v>5087</v>
      </c>
      <c r="E313" s="52">
        <v>2000000</v>
      </c>
    </row>
    <row r="314" spans="1:8">
      <c r="A314">
        <v>281</v>
      </c>
      <c r="B314" s="280" t="s">
        <v>5092</v>
      </c>
      <c r="C314" s="280" t="s">
        <v>5091</v>
      </c>
      <c r="D314" s="280" t="s">
        <v>5095</v>
      </c>
      <c r="E314" s="52">
        <v>1000000</v>
      </c>
      <c r="H314" s="52" t="s">
        <v>5093</v>
      </c>
    </row>
    <row r="315" spans="1:8">
      <c r="A315">
        <v>282</v>
      </c>
      <c r="B315" s="280" t="s">
        <v>5097</v>
      </c>
      <c r="C315" s="280" t="s">
        <v>5097</v>
      </c>
      <c r="E315" s="52">
        <v>100000</v>
      </c>
    </row>
    <row r="316" spans="1:8">
      <c r="A316">
        <v>283</v>
      </c>
      <c r="C316" s="280" t="s">
        <v>5123</v>
      </c>
      <c r="E316" s="52">
        <v>2000000</v>
      </c>
    </row>
    <row r="317" spans="1:8">
      <c r="A317">
        <v>284</v>
      </c>
      <c r="C317" s="280" t="s">
        <v>5127</v>
      </c>
      <c r="E317" s="52">
        <v>1600000</v>
      </c>
    </row>
    <row r="318" spans="1:8">
      <c r="A318">
        <v>285</v>
      </c>
      <c r="C318" s="280" t="s">
        <v>5128</v>
      </c>
      <c r="E318" s="52">
        <v>100000</v>
      </c>
    </row>
    <row r="319" spans="1:8">
      <c r="A319">
        <v>286</v>
      </c>
      <c r="C319" s="280" t="s">
        <v>5179</v>
      </c>
      <c r="D319" s="280" t="s">
        <v>5180</v>
      </c>
      <c r="E319" s="52">
        <v>50000</v>
      </c>
    </row>
    <row r="320" spans="1:8">
      <c r="A320">
        <v>287</v>
      </c>
      <c r="C320" s="280" t="s">
        <v>5278</v>
      </c>
      <c r="D320" s="280" t="s">
        <v>5279</v>
      </c>
      <c r="E320" s="52">
        <v>2500000</v>
      </c>
    </row>
    <row r="321" spans="1:5">
      <c r="A321">
        <v>288</v>
      </c>
      <c r="C321" s="280" t="s">
        <v>5306</v>
      </c>
      <c r="E321" s="52">
        <v>150000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214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3812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4561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4543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4543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3812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4902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4489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4491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4493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4496</v>
      </c>
      <c r="F71" s="189" t="s">
        <v>4497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4502</v>
      </c>
      <c r="E72" s="189" t="s">
        <v>4499</v>
      </c>
      <c r="F72" s="189" t="s">
        <v>4500</v>
      </c>
      <c r="G72" s="52">
        <v>1</v>
      </c>
      <c r="H72" s="52">
        <v>100000</v>
      </c>
      <c r="I72" t="s">
        <v>4501</v>
      </c>
    </row>
    <row r="73" spans="1:10">
      <c r="A73">
        <v>72</v>
      </c>
      <c r="B73" s="13">
        <v>46085</v>
      </c>
      <c r="C73" s="13"/>
      <c r="D73" s="280" t="s">
        <v>4503</v>
      </c>
      <c r="E73" s="189" t="s">
        <v>4499</v>
      </c>
      <c r="F73" s="189" t="s">
        <v>4500</v>
      </c>
      <c r="G73" s="52">
        <v>1</v>
      </c>
      <c r="H73" s="52">
        <v>100000</v>
      </c>
      <c r="I73" t="s">
        <v>4501</v>
      </c>
    </row>
    <row r="74" spans="1:10">
      <c r="A74">
        <v>73</v>
      </c>
      <c r="B74" s="13">
        <v>46090</v>
      </c>
      <c r="C74" s="13"/>
      <c r="D74" s="280" t="s">
        <v>4530</v>
      </c>
      <c r="E74" s="189" t="s">
        <v>4528</v>
      </c>
      <c r="F74" s="189" t="s">
        <v>4529</v>
      </c>
      <c r="G74" s="52">
        <v>1</v>
      </c>
      <c r="H74" s="52">
        <v>1000000</v>
      </c>
      <c r="I74" t="s">
        <v>4529</v>
      </c>
    </row>
    <row r="75" spans="1:10">
      <c r="A75">
        <v>74</v>
      </c>
      <c r="B75" s="13">
        <v>46090</v>
      </c>
      <c r="C75" s="13"/>
      <c r="D75" s="280" t="s">
        <v>4531</v>
      </c>
      <c r="E75" s="189" t="s">
        <v>4528</v>
      </c>
      <c r="F75" s="189" t="s">
        <v>4529</v>
      </c>
      <c r="G75" s="52">
        <v>1</v>
      </c>
      <c r="H75" s="52">
        <v>1000000</v>
      </c>
      <c r="I75" t="s">
        <v>4529</v>
      </c>
    </row>
    <row r="76" spans="1:10">
      <c r="A76">
        <v>75</v>
      </c>
      <c r="B76" s="13">
        <v>46090</v>
      </c>
      <c r="C76" s="13" t="s">
        <v>3812</v>
      </c>
      <c r="D76" s="280" t="s">
        <v>4532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4534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4538</v>
      </c>
      <c r="E78" s="189" t="s">
        <v>4539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4567</v>
      </c>
      <c r="E81" s="189" t="s">
        <v>4564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4569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4571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4572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4573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4574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4579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4966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4588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4591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5039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4627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4681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4647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4734</v>
      </c>
      <c r="D113" s="280" t="s">
        <v>4651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5163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4464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4673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4676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4682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4534</v>
      </c>
      <c r="E127" s="189" t="s">
        <v>1695</v>
      </c>
      <c r="F127" s="189" t="s">
        <v>4446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4750</v>
      </c>
      <c r="F139" s="189" t="s">
        <v>4751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4789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4776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4798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4802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4803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5063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4809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4573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4830</v>
      </c>
      <c r="F160" s="189" t="s">
        <v>4831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4588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5063</v>
      </c>
      <c r="D163" s="280" t="s">
        <v>4843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4850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4872</v>
      </c>
      <c r="F169" s="189">
        <v>1112427046</v>
      </c>
      <c r="G169" s="52">
        <v>3</v>
      </c>
      <c r="H169" s="52">
        <v>1500000</v>
      </c>
      <c r="I169" t="s">
        <v>4874</v>
      </c>
    </row>
    <row r="170" spans="1:9">
      <c r="A170">
        <v>169</v>
      </c>
      <c r="B170" s="13">
        <v>46122</v>
      </c>
      <c r="C170" s="13" t="s">
        <v>3812</v>
      </c>
      <c r="D170" s="280" t="s">
        <v>4875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4886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4889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4913</v>
      </c>
      <c r="F174" s="189" t="s">
        <v>4914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5283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4917</v>
      </c>
    </row>
    <row r="177" spans="1:9">
      <c r="A177">
        <v>176</v>
      </c>
      <c r="B177" s="13">
        <v>46126</v>
      </c>
      <c r="C177" s="13"/>
      <c r="E177" s="189" t="s">
        <v>4941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4958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4982</v>
      </c>
      <c r="F181" s="189" t="s">
        <v>4983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4982</v>
      </c>
      <c r="F182" s="189" t="s">
        <v>4983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4980</v>
      </c>
      <c r="F183" s="189" t="s">
        <v>4981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4984</v>
      </c>
      <c r="F184" s="189" t="s">
        <v>4985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4499</v>
      </c>
      <c r="F185" s="189" t="s">
        <v>4988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4989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5299</v>
      </c>
      <c r="D187" s="280" t="s">
        <v>5002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5006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3812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5027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5046</v>
      </c>
      <c r="F194" s="189" t="s">
        <v>5047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5086</v>
      </c>
      <c r="F197" s="189" t="s">
        <v>5087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5100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5140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4984</v>
      </c>
      <c r="F207" s="189" t="s">
        <v>4985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4889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8">
      <c r="A209">
        <v>208</v>
      </c>
      <c r="B209" s="13">
        <v>46142</v>
      </c>
      <c r="C209" t="s">
        <v>3635</v>
      </c>
      <c r="D209" s="280" t="s">
        <v>5156</v>
      </c>
      <c r="E209" s="189" t="s">
        <v>2137</v>
      </c>
      <c r="F209" s="189" t="s">
        <v>1179</v>
      </c>
      <c r="G209" s="52">
        <v>1</v>
      </c>
    </row>
    <row r="210" spans="1:8">
      <c r="A210">
        <v>209</v>
      </c>
      <c r="B210" s="13">
        <v>46142</v>
      </c>
      <c r="C210" t="s">
        <v>3812</v>
      </c>
      <c r="D210" s="280" t="s">
        <v>5166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8">
      <c r="A211">
        <v>210</v>
      </c>
      <c r="B211" s="13">
        <v>46146</v>
      </c>
      <c r="D211" s="280" t="s">
        <v>5275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8">
      <c r="A212">
        <v>211</v>
      </c>
      <c r="B212" s="13">
        <v>46146</v>
      </c>
      <c r="C212" t="s">
        <v>3812</v>
      </c>
      <c r="E212" s="189" t="s">
        <v>5278</v>
      </c>
      <c r="F212" s="189" t="s">
        <v>5279</v>
      </c>
      <c r="G212" s="52">
        <v>1</v>
      </c>
      <c r="H212" s="52">
        <v>2500000</v>
      </c>
    </row>
    <row r="213" spans="1:8">
      <c r="A213">
        <v>212</v>
      </c>
      <c r="B213" s="13">
        <v>46148</v>
      </c>
      <c r="C213" t="s">
        <v>3812</v>
      </c>
      <c r="E213" s="189" t="s">
        <v>5306</v>
      </c>
      <c r="G213" s="52">
        <v>1</v>
      </c>
      <c r="H213" s="52">
        <v>150000</v>
      </c>
    </row>
    <row r="214" spans="1:8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2026-05-07T10:31:08Z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