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D63AE80-5232-490E-AE43-9593170ED5B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externalReferences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주문_리스트!$A$1:$M$3462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<sst xmlns="http://schemas.openxmlformats.org/spreadsheetml/2006/main" count="15968" uniqueCount="4805">
  <si>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</si>
  <si>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</si>
  <si>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</si>
  <si>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</si>
  <si>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</si>
  <si>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</si>
  <si>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</si>
  <si>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</si>
  <si>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</si>
  <si>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</si>
  <si>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</si>
  <si>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</si>
  <si>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</si>
  <si>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</si>
  <si>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</si>
  <si>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</si>
  <si>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</si>
  <si>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</si>
  <si>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</si>
  <si>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</si>
  <si>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</si>
  <si>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</si>
  <si>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</si>
  <si>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</si>
  <si>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</si>
  <si>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</si>
  <si>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</si>
  <si>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</si>
  <si>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</si>
  <si>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</si>
  <si>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</si>
  <si>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</si>
  <si>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</si>
  <si>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</si>
  <si>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</si>
  <si>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</si>
  <si>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</si>
  <si>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</si>
  <si>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</si>
  <si>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</si>
  <si>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</si>
  <si>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</si>
  <si>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</si>
  <si>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</si>
  <si>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</si>
  <si>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</si>
  <si>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</si>
  <si>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</si>
  <si>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</si>
  <si>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</si>
  <si>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</si>
  <si>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</si>
  <si>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</si>
  <si>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</si>
  <si>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</si>
  <si>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</si>
  <si>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</si>
  <si>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</si>
  <si>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</si>
  <si>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</si>
  <si>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</si>
  <si>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</si>
  <si>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</si>
  <si>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</si>
  <si>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</si>
  <si>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</si>
  <si>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</si>
  <si>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</si>
  <si>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</si>
  <si>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</si>
  <si>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</si>
  <si>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</si>
  <si>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</si>
  <si>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</si>
  <si>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</si>
  <si>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</si>
  <si>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</si>
  <si>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</si>
  <si>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</si>
  <si>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</si>
  <si>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</si>
  <si>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</si>
  <si>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</si>
  <si>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</si>
  <si>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</si>
  <si>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</si>
  <si>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</si>
  <si>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</si>
  <si>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</si>
  <si>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</si>
  <si>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</si>
  <si>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</si>
  <si>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</si>
  <si>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</si>
  <si>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</si>
  <si>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</si>
  <si>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</si>
  <si>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</si>
  <si>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</si>
  <si>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</si>
  <si>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</si>
  <si>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</si>
  <si>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</si>
  <si>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</si>
  <si>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</si>
  <si>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</si>
  <si>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</si>
  <si>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</si>
  <si>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</si>
  <si>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</si>
  <si>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</si>
  <si>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</si>
  <si>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</si>
  <si>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</si>
  <si>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</si>
  <si>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</si>
  <si>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</si>
  <si>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</si>
  <si>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</si>
  <si>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</si>
  <si>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</si>
  <si>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</si>
  <si>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</si>
  <si>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</si>
  <si>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</si>
  <si>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</si>
  <si>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</si>
  <si>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</si>
  <si>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</si>
  <si>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</si>
  <si>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</si>
  <si>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</si>
  <si>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</si>
  <si>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</si>
  <si>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</si>
  <si>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</si>
  <si>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</si>
  <si>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</si>
  <si>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</si>
  <si>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</si>
  <si>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</si>
  <si>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</si>
  <si>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</si>
  <si>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</si>
  <si>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</si>
  <si>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</si>
  <si>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</si>
  <si>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</si>
  <si>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</si>
  <si>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</si>
  <si>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</si>
  <si>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</si>
  <si>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</si>
  <si>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</si>
  <si>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</si>
  <si>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</si>
  <si>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</si>
  <si>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</si>
  <si>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</si>
  <si>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</si>
  <si>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</si>
  <si>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</si>
  <si>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</si>
  <si>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</si>
  <si>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</si>
  <si>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</si>
  <si>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</si>
  <si>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</si>
  <si>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</si>
  <si>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</si>
  <si>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</si>
  <si>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</si>
  <si>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</si>
  <si>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</si>
  <si>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</si>
  <si>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</si>
  <si>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</si>
  <si>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</si>
  <si>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</si>
  <si>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</si>
  <si>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</si>
  <si>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</si>
  <si>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</si>
  <si>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</si>
  <si>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</si>
  <si>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</si>
  <si>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</si>
  <si>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</si>
  <si>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</si>
  <si>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</si>
  <si>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</si>
  <si>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</si>
  <si>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</si>
  <si>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</si>
  <si>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</si>
  <si>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</si>
  <si>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</si>
  <si>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</si>
  <si>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</si>
  <si>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</si>
  <si>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</si>
  <si>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</si>
  <si>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</si>
  <si>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</si>
  <si>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</si>
  <si>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</si>
  <si>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</si>
  <si>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</si>
  <si>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</si>
  <si>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</si>
  <si>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</si>
  <si>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</si>
  <si>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</si>
  <si>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</si>
  <si>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</si>
  <si>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</si>
  <si>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</si>
  <si>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</si>
  <si>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</si>
  <si>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</si>
  <si>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</si>
  <si>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</si>
  <si>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</si>
  <si>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</si>
  <si>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</si>
  <si>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</si>
  <si>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</si>
  <si>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</si>
  <si>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</si>
  <si>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</si>
  <si>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</si>
  <si>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</si>
  <si>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</si>
  <si>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</si>
  <si>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</si>
  <si>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</si>
  <si>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</si>
  <si>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</si>
  <si>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</si>
  <si>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</si>
  <si>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</si>
  <si>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</si>
  <si>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</si>
  <si>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</si>
  <si>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</si>
  <si>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</si>
  <si>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</si>
  <si>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</si>
  <si>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</si>
  <si>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</si>
  <si>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</si>
  <si>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</si>
  <si>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</si>
  <si>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</si>
  <si>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</si>
  <si>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</si>
  <si>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</si>
  <si>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</si>
  <si>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</si>
  <si>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</si>
  <si>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</si>
  <si>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</si>
  <si>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</si>
  <si>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</si>
  <si>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</si>
  <si>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</si>
  <si>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</si>
  <si>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</si>
  <si>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</si>
  <si>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</si>
  <si>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</si>
  <si>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</si>
  <si>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</si>
  <si>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</si>
  <si>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</si>
  <si>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</si>
  <si>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</si>
  <si>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</si>
  <si>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</si>
  <si>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</si>
  <si>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</si>
  <si>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</si>
  <si>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</si>
  <si>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</si>
  <si>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</si>
  <si>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</si>
  <si>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</si>
  <si>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</si>
  <si>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</si>
  <si>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</si>
  <si>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</si>
  <si>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</si>
  <si>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</si>
  <si>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</si>
  <si>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</si>
  <si>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</si>
  <si>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</si>
  <si>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</si>
  <si>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</si>
  <si>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</si>
  <si>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</si>
  <si>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</si>
  <si>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</si>
  <si>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</si>
  <si>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</si>
  <si>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</si>
  <si>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</si>
  <si>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</si>
  <si>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</si>
  <si>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</si>
  <si>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</si>
  <si>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</si>
  <si>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</si>
  <si>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</si>
  <si>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</si>
  <si>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</si>
  <si>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</si>
  <si>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</si>
  <si>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</si>
  <si>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</si>
  <si>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</si>
  <si>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</si>
  <si>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</si>
  <si>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</si>
  <si>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</si>
  <si>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</si>
  <si>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</si>
  <si>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</si>
  <si>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</si>
  <si>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</si>
  <si>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</si>
  <si>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</si>
  <si>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</si>
  <si>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</si>
  <si>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</si>
  <si>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</si>
  <si>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</si>
  <si>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</si>
  <si>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</si>
  <si>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</si>
  <si>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</si>
  <si>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</si>
  <si>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</si>
  <si>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</si>
  <si>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</si>
  <si>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</si>
  <si>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</si>
  <si>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</si>
  <si>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</si>
  <si>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</si>
  <si>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</si>
  <si>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</si>
  <si>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</si>
  <si>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</si>
  <si>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</si>
  <si>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</si>
  <si>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</si>
  <si>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</si>
  <si>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</si>
  <si>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</si>
  <si>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</si>
  <si>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</si>
  <si>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</si>
  <si>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</si>
  <si>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</si>
  <si>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</si>
  <si>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</si>
  <si>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</si>
  <si>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</si>
  <si>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</si>
  <si>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</si>
  <si>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</si>
  <si>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</si>
  <si>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</si>
  <si>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</si>
  <si>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</si>
  <si>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</si>
  <si>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</si>
  <si>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</si>
  <si>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</si>
  <si>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</si>
  <si>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</si>
  <si>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</si>
  <si>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</si>
  <si>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</si>
  <si>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</si>
  <si>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</si>
  <si>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</si>
  <si>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</si>
  <si>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</si>
  <si>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</si>
  <si>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</si>
  <si>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</si>
  <si>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</si>
  <si>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</si>
  <si>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</si>
  <si>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</si>
  <si>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</si>
  <si>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</si>
  <si>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</si>
  <si>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</si>
  <si>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</si>
  <si>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</si>
  <si>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</si>
  <si>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</si>
  <si>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</si>
  <si>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</si>
  <si>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</si>
  <si>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</si>
  <si>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</si>
  <si>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</si>
  <si>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</si>
  <si>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</si>
  <si>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</si>
  <si>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</si>
  <si>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</si>
  <si>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</si>
  <si>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</si>
  <si>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</si>
  <si>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</si>
  <si>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</si>
  <si>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</si>
  <si>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</si>
  <si>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</si>
  <si>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</si>
  <si>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</si>
  <si>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</si>
  <si>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</si>
  <si>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</si>
  <si>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</si>
  <si>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</si>
  <si>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</si>
  <si>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</si>
  <si>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</si>
  <si>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</si>
  <si>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</si>
  <si>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</si>
  <si>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</si>
  <si>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</si>
  <si>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</si>
  <si>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</si>
  <si>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</si>
  <si>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</si>
  <si>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</si>
  <si>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</si>
  <si>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</si>
  <si>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</si>
  <si>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</si>
  <si>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</si>
  <si>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</si>
  <si>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</si>
  <si>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</si>
  <si>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</si>
  <si>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</si>
  <si>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</si>
  <si>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</si>
  <si>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</si>
  <si>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</si>
  <si>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</si>
  <si>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</si>
  <si>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</si>
  <si>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</si>
  <si>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</si>
  <si>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</si>
  <si>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</si>
  <si>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</si>
  <si>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</si>
  <si>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</si>
  <si>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</si>
  <si>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</si>
  <si>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</si>
  <si>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</si>
  <si>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</si>
  <si>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</si>
  <si>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</si>
  <si>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</si>
  <si>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</si>
  <si>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</si>
  <si>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</si>
  <si>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</si>
  <si>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</si>
  <si>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</si>
  <si>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</si>
  <si>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</si>
  <si>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</si>
  <si>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</si>
  <si>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</si>
  <si>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</si>
  <si>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</si>
  <si>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</si>
  <si>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</si>
  <si>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</si>
  <si>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</si>
  <si>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</si>
  <si>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</si>
  <si>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</si>
  <si>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</si>
  <si>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</si>
  <si>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</si>
  <si>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</si>
  <si>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</si>
  <si>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</si>
  <si>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</si>
  <si>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</si>
  <si>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</si>
  <si>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</si>
  <si>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</si>
  <si>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</si>
  <si>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</si>
  <si>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</si>
  <si>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</si>
  <si>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</si>
  <si>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</si>
  <si>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</si>
  <si>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</si>
  <si>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</si>
  <si>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</si>
  <si>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</si>
  <si>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</si>
  <si>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</si>
  <si>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</si>
  <si>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</si>
  <si>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</si>
  <si>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</si>
  <si>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</si>
  <si>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</si>
  <si>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</si>
  <si>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</si>
  <si>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</si>
  <si>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</si>
  <si>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</si>
  <si>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</si>
  <si>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</si>
  <si>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</si>
  <si>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</si>
  <si>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</si>
  <si>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</si>
  <si>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</si>
  <si>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</si>
  <si>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</si>
  <si>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</si>
  <si>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</si>
  <si>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</si>
  <si>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</si>
  <si>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</si>
  <si>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</si>
  <si>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</si>
  <si>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</si>
  <si>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</si>
  <si>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</si>
  <si>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</si>
  <si>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</si>
  <si>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</si>
  <si>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</si>
  <si>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</si>
  <si>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</si>
  <si>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</si>
  <si>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</si>
  <si>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</si>
  <si>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</si>
  <si>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</si>
  <si>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</si>
  <si>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</si>
  <si>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</si>
  <si>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</si>
  <si>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</si>
  <si>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</si>
  <si>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</si>
  <si>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</si>
  <si>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</si>
  <si>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</si>
  <si>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</si>
  <si>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</si>
  <si>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</si>
  <si>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</si>
  <si>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</si>
  <si>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</si>
  <si>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</si>
  <si>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</si>
  <si>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</si>
  <si>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</si>
  <si>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</si>
  <si>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</si>
  <si>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</si>
  <si>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</si>
  <si>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</si>
  <si>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</si>
  <si>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</si>
  <si>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</si>
  <si>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</si>
  <si>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</si>
  <si>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</si>
  <si>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</si>
  <si>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</si>
  <si>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</si>
  <si>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</si>
  <si>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</si>
  <si>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</si>
  <si>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</si>
  <si>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</si>
  <si>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</si>
  <si>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</si>
  <si>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</si>
  <si>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</si>
  <si>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</si>
  <si>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</si>
  <si>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</si>
  <si>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</si>
  <si>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</si>
  <si>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</si>
  <si>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</si>
  <si>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</si>
  <si>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</si>
  <si>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</si>
  <si>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</si>
  <si>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</si>
  <si>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</si>
  <si>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</si>
  <si>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</si>
  <si>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</si>
  <si>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</si>
  <si>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</si>
  <si>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</si>
  <si>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</si>
  <si>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</si>
  <si>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</si>
  <si>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</si>
  <si>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</si>
  <si>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</si>
  <si>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</si>
  <si>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</si>
  <si>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</si>
  <si>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</si>
  <si>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</si>
  <si>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</si>
  <si>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</si>
  <si>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</si>
  <si>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</si>
  <si>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</si>
  <si>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</si>
  <si>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</si>
  <si>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</si>
  <si>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</si>
  <si>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</si>
  <si>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</si>
  <si>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</si>
  <si>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</si>
  <si>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</si>
  <si>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</si>
  <si>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</si>
  <si>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</si>
  <si>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</si>
  <si>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</si>
  <si>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</si>
  <si>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</si>
  <si>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</si>
  <si>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</si>
  <si>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</si>
  <si>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</si>
  <si>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</si>
  <si>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</si>
  <si>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</si>
  <si>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</si>
  <si>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</si>
  <si>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</si>
  <si>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</si>
  <si>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</si>
  <si>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</si>
  <si>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</si>
  <si>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</si>
  <si>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</si>
  <si>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</si>
  <si>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</si>
  <si>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</si>
  <si>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</si>
  <si>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</si>
  <si>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</si>
  <si>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</si>
  <si>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</si>
  <si>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</si>
  <si>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</si>
  <si>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</si>
  <si>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</si>
  <si>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</si>
  <si>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</si>
  <si>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</si>
  <si>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</si>
  <si>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</si>
  <si>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</si>
  <si>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</si>
  <si>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</si>
  <si>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</si>
  <si>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</si>
  <si>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</si>
  <si>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</si>
  <si>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</si>
  <si>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</si>
  <si>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</si>
  <si>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</si>
  <si>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</si>
  <si>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</si>
  <si>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</si>
  <si>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</si>
  <si>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</si>
  <si>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</si>
  <si>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</si>
  <si>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</si>
  <si>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</si>
  <si>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</si>
  <si>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</si>
  <si>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</si>
  <si>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</si>
  <si>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</si>
  <si>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</si>
  <si>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</si>
  <si>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</si>
  <si>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</si>
  <si>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</si>
  <si>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</si>
  <si>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</si>
  <si>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</si>
  <si>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</si>
  <si>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</si>
  <si>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</si>
  <si>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</si>
  <si>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</si>
  <si>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</si>
  <si>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</si>
  <si>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</si>
  <si>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</si>
  <si>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</si>
  <si>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</si>
  <si>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</si>
  <si>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</si>
  <si>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</si>
  <si>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</si>
  <si>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</si>
  <si>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</si>
  <si>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</si>
  <si>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</si>
  <si>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</si>
  <si>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</si>
  <si>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</si>
  <si>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</si>
  <si>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</si>
  <si>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</si>
  <si>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</si>
  <si>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</si>
  <si>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</si>
  <si>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</si>
  <si>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</si>
  <si>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</si>
  <si>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</si>
  <si>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</si>
  <si>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</si>
  <si>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</si>
  <si>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</si>
  <si>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</si>
  <si>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</si>
  <si>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</si>
  <si>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</si>
  <si>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</si>
  <si>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</si>
  <si>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</si>
  <si>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</si>
  <si>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</si>
  <si>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</si>
  <si>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</si>
  <si>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</si>
  <si>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</si>
  <si>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</si>
  <si>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</si>
  <si>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</si>
  <si>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</si>
  <si>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</si>
  <si>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</si>
  <si>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</si>
  <si>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</si>
  <si>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</si>
  <si>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</si>
  <si>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</si>
  <si>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</si>
  <si>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</si>
  <si>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</si>
  <si>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</si>
  <si>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</si>
  <si>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</si>
  <si>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</si>
  <si>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</si>
  <si>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</si>
  <si>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</si>
  <si>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</si>
  <si>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</si>
  <si>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</si>
  <si>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</si>
  <si>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</si>
  <si>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</si>
  <si>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</si>
  <si>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</si>
  <si>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</si>
  <si>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</si>
  <si>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</si>
  <si>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</si>
  <si>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</si>
  <si>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</si>
  <si>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</si>
  <si>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</si>
  <si>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</si>
  <si>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</si>
  <si>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</si>
  <si>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</si>
  <si>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</si>
  <si>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</si>
  <si>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</si>
  <si>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</si>
  <si>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</si>
  <si>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</si>
  <si>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</si>
  <si>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</si>
  <si>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</si>
  <si>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</si>
  <si>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</si>
  <si>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</si>
  <si>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</si>
  <si>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</si>
  <si>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</si>
  <si>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</si>
  <si>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</si>
  <si>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</si>
  <si>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</si>
  <si>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</si>
  <si>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</si>
  <si>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</si>
  <si>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</si>
  <si>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</si>
  <si>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</si>
  <si>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</si>
  <si>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</si>
  <si>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</si>
  <si>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</si>
  <si>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</si>
  <si>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</si>
  <si>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</si>
  <si>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</si>
  <si>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</si>
  <si>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</si>
  <si>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</si>
  <si>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</si>
  <si>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</si>
  <si>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</si>
  <si>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</si>
  <si>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</si>
  <si>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</si>
  <si>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</si>
  <si>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</si>
  <si>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</si>
  <si>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</si>
  <si>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</si>
  <si>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</si>
  <si>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</si>
  <si>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</si>
  <si>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</si>
  <si>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</si>
  <si>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</si>
  <si>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</si>
  <si>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</si>
  <si>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</si>
  <si>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</si>
  <si>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</si>
  <si>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</si>
  <si>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</si>
  <si>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</si>
  <si>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</si>
  <si>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</si>
  <si>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</si>
  <si>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</si>
  <si>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</si>
  <si>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</si>
  <si>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</si>
  <si>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</si>
  <si>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</si>
  <si>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</si>
  <si>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</si>
  <si>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</si>
  <si>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</si>
  <si>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</si>
  <si>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</si>
  <si>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</si>
  <si>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</si>
  <si>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</si>
  <si>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</si>
  <si>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</si>
  <si>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</si>
  <si>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</si>
  <si>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</si>
  <si>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</si>
  <si>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</si>
  <si>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</si>
  <si>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</si>
  <si>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</si>
  <si>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</si>
  <si>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</si>
  <si>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</si>
  <si>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</si>
  <si>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</si>
  <si>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</si>
  <si>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</si>
  <si>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</si>
  <si>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</si>
  <si>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</si>
  <si>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</si>
  <si>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</si>
  <si>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</si>
  <si>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</si>
  <si>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</si>
  <si>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</si>
  <si>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</si>
  <si>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</si>
  <si>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</si>
  <si>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</si>
  <si>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</si>
  <si>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</si>
  <si>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</si>
  <si>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</si>
  <si>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</si>
  <si>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</si>
  <si>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</si>
  <si>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</si>
  <si>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</si>
  <si>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</si>
  <si>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</si>
  <si>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</si>
  <si>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</si>
  <si>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</si>
  <si>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</si>
  <si>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</si>
  <si>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</si>
  <si>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</si>
  <si>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</si>
  <si>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</si>
  <si>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</si>
  <si>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</si>
  <si>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</si>
  <si>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</si>
  <si>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</si>
  <si>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</si>
  <si>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</si>
  <si>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</si>
  <si>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</si>
  <si>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</si>
  <si>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</si>
  <si>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</si>
  <si>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</si>
  <si>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</si>
  <si>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</si>
  <si>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</si>
  <si>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</si>
  <si>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</si>
  <si>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</si>
  <si>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</si>
  <si>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</si>
  <si>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</si>
  <si>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</si>
  <si>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</si>
  <si>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</si>
  <si>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</si>
  <si>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</si>
  <si>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</si>
  <si>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</si>
  <si>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</si>
  <si>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</si>
  <si>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</si>
  <si>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</si>
  <si>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</si>
  <si>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</si>
  <si>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</si>
  <si>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</si>
  <si>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</si>
  <si>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</si>
  <si>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</si>
  <si>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</si>
  <si>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</si>
  <si>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</si>
  <si>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</si>
  <si>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</si>
  <si>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</si>
  <si>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</si>
  <si>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</si>
  <si>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</si>
  <si>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</si>
  <si>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</si>
  <si>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</si>
  <si>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</si>
  <si>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</si>
  <si>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</si>
  <si>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</si>
  <si>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</si>
  <si>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</si>
  <si>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</si>
  <si>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</si>
  <si>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</si>
  <si>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</si>
  <si>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</si>
  <si>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</si>
  <si>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</si>
  <si>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</si>
  <si>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</si>
  <si>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</si>
  <si>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</si>
  <si>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</si>
  <si>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</si>
  <si>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</si>
  <si>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</si>
  <si>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</si>
  <si>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</si>
  <si>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</si>
  <si>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</si>
  <si>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</si>
  <si>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</si>
  <si>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</si>
  <si>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</si>
  <si>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</si>
  <si>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</si>
  <si>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</si>
  <si>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</si>
  <si>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</si>
  <si>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</si>
  <si>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</si>
  <si>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</si>
  <si>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</si>
  <si>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</si>
  <si>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</si>
  <si>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</si>
  <si>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</si>
  <si>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</si>
  <si>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</si>
  <si>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</si>
  <si>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</si>
  <si>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</si>
  <si>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</si>
  <si>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</si>
  <si>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</si>
  <si>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</si>
  <si>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</si>
  <si>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</si>
  <si>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</si>
  <si>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</si>
  <si>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</si>
  <si>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</si>
  <si>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</si>
  <si>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</si>
  <si>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</si>
  <si>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</si>
  <si>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</si>
  <si>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</si>
  <si>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</si>
  <si>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</si>
  <si>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</si>
  <si>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</si>
  <si>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</si>
  <si>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</si>
  <si>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</si>
  <si>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</si>
  <si>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</si>
  <si>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</si>
  <si>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</si>
  <si>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</si>
  <si>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</si>
  <si>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</si>
  <si>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</si>
  <si>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</si>
  <si>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</si>
  <si>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</si>
  <si>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</si>
  <si>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</si>
  <si>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</si>
  <si>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</si>
  <si>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</si>
  <si>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</si>
  <si>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</si>
  <si>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</si>
  <si>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</si>
  <si>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</si>
  <si>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</si>
  <si>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</si>
  <si>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</si>
  <si>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</si>
  <si>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</si>
  <si>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</si>
  <si>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</si>
  <si>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</si>
  <si>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</si>
  <si>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</si>
  <si>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</si>
  <si>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</si>
  <si>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</si>
  <si>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</si>
  <si>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</si>
  <si>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</si>
  <si>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</si>
  <si>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</si>
  <si>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</si>
  <si>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</si>
  <si>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</si>
  <si>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</si>
  <si>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</si>
  <si>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</si>
  <si>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</si>
  <si>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</si>
  <si>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</si>
  <si>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</si>
  <si>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</si>
  <si>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</si>
  <si>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</si>
  <si>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</si>
  <si>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</si>
  <si>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</si>
  <si>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</si>
  <si>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</si>
  <si>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</si>
  <si>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</si>
  <si>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</si>
  <si>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</si>
  <si>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</si>
  <si>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</si>
  <si>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</si>
  <si>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</si>
  <si>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</si>
  <si>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</si>
  <si>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</si>
  <si>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</si>
  <si>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</si>
  <si>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</si>
  <si>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</si>
  <si>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</si>
  <si>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</si>
  <si>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</si>
  <si>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</si>
  <si>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</si>
  <si>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</si>
  <si>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</si>
  <si>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</si>
  <si>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</si>
  <si>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</si>
  <si>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</si>
  <si>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</si>
  <si>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</si>
  <si>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</si>
  <si>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</si>
  <si>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</si>
  <si>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</si>
  <si>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</si>
  <si>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</si>
  <si>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</si>
  <si>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</si>
  <si>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</si>
  <si>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</si>
  <si>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</si>
  <si>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</si>
  <si>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</si>
  <si>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</si>
  <si>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</si>
  <si>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</si>
  <si>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</si>
  <si>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</si>
  <si>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</si>
  <si>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</si>
  <si>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</si>
  <si>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</si>
  <si>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</si>
  <si>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</si>
  <si>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</si>
  <si>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</si>
  <si>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</si>
  <si>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</si>
  <si>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</si>
  <si>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</si>
  <si>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</si>
  <si>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</si>
  <si>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</si>
  <si>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</si>
  <si>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</si>
  <si>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</si>
  <si>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</si>
  <si>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</si>
  <si>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</si>
  <si>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</si>
  <si>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</si>
  <si>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</si>
  <si>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</si>
  <si>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</si>
  <si>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</si>
  <si>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</si>
  <si>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</si>
  <si>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</si>
  <si>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</si>
  <si>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</si>
  <si>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</si>
  <si>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</si>
  <si>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</si>
  <si>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</si>
  <si>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</si>
  <si>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</si>
  <si>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</si>
  <si>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</si>
  <si>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</si>
  <si>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</si>
  <si>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</si>
  <si>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</si>
  <si>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</si>
  <si>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</si>
  <si>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</si>
  <si>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</si>
  <si>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</si>
  <si>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</si>
  <si>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</si>
  <si>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</si>
  <si>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</si>
  <si>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</si>
  <si>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</si>
  <si>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</si>
  <si>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</si>
  <si>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</si>
  <si>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</si>
  <si>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</si>
  <si>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</si>
  <si>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</si>
  <si>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</si>
  <si>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</si>
  <si>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</si>
  <si>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</si>
  <si>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</si>
  <si>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</si>
  <si>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</si>
  <si>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</si>
  <si>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</si>
  <si>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</si>
  <si>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</si>
  <si>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</si>
  <si>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</si>
  <si>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</si>
  <si>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</si>
  <si>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</si>
  <si>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</si>
  <si>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</si>
  <si>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</si>
  <si>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</si>
  <si>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</si>
  <si>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</si>
  <si>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</si>
  <si>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</si>
  <si>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</si>
  <si>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</si>
  <si>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</si>
  <si>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</si>
  <si>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</si>
  <si>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</si>
  <si>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</si>
  <si>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</si>
  <si>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</si>
  <si>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</si>
  <si>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</si>
  <si>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</si>
  <si>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</si>
  <si>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</si>
  <si>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</si>
  <si>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</si>
  <si>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</si>
  <si>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</si>
  <si>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</si>
  <si>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</si>
  <si>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</si>
  <si>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</si>
  <si>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</si>
  <si>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</si>
  <si>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</si>
  <si>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</si>
  <si>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</si>
  <si>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</si>
  <si>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</si>
  <si>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</si>
  <si>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</si>
  <si>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</si>
  <si>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</si>
  <si>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</si>
  <si>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</si>
  <si>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</si>
  <si>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</si>
  <si>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</si>
  <si>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</si>
  <si>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</si>
  <si>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</si>
  <si>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</si>
  <si>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</si>
  <si>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</si>
  <si>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</si>
  <si>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</si>
  <si>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</si>
  <si>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</si>
  <si>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</si>
  <si>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</si>
  <si>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</si>
  <si>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</si>
  <si>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</si>
  <si>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</si>
  <si>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</si>
  <si>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</si>
  <si>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</si>
  <si>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</si>
  <si>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</si>
  <si>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</si>
  <si>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</si>
  <si>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</si>
  <si>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</si>
  <si>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</si>
  <si>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</si>
  <si>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</si>
  <si>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</si>
  <si>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</si>
  <si>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</si>
  <si>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</si>
  <si>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</si>
  <si>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</si>
  <si>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</si>
  <si>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</si>
  <si>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</si>
  <si>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</si>
  <si>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</si>
  <si>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</si>
  <si>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</si>
  <si>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</si>
  <si>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</si>
  <si>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</si>
  <si>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</si>
  <si>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</si>
  <si>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</si>
  <si>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</si>
  <si>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</si>
  <si>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</si>
  <si>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</si>
  <si>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</si>
  <si>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</si>
  <si>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</si>
  <si>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</si>
  <si>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</si>
  <si>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</si>
  <si>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</si>
  <si>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</si>
  <si>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</si>
  <si>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</si>
  <si>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</si>
  <si>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</si>
  <si>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</si>
  <si>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</si>
  <si>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</si>
  <si>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</si>
  <si>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</si>
  <si>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</si>
  <si>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</si>
  <si>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</si>
  <si>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</si>
  <si>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</si>
  <si>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</si>
  <si>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</si>
  <si>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</si>
  <si>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</si>
  <si>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</si>
  <si>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</si>
  <si>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</si>
  <si>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</si>
  <si>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</si>
  <si>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</si>
  <si>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</si>
  <si>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</si>
  <si>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</si>
  <si>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</si>
  <si>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</si>
  <si>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</si>
  <si>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</si>
  <si>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</si>
  <si>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</si>
  <si>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</si>
  <si>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</si>
  <si>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</si>
  <si>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</si>
  <si>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</si>
  <si>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</si>
  <si>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</si>
  <si>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</si>
  <si>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</si>
  <si>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</si>
  <si>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</si>
  <si>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</si>
  <si>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</si>
  <si>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</si>
  <si>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</si>
  <si>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</si>
  <si>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</si>
  <si>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</si>
  <si>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</si>
  <si>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</si>
  <si>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</si>
  <si>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</si>
  <si>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</si>
  <si>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</si>
  <si>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</si>
  <si>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</si>
  <si>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</si>
  <si>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</si>
  <si>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</si>
  <si>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</si>
  <si>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</si>
  <si>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</si>
  <si>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</si>
  <si>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</si>
  <si>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</si>
  <si>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</si>
  <si>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</si>
  <si>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</si>
  <si>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</si>
  <si>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</si>
  <si>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</si>
  <si>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</si>
  <si>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</si>
  <si>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</si>
  <si>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</si>
  <si>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</si>
  <si>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</si>
  <si>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</si>
  <si>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</si>
  <si>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</si>
  <si>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</si>
  <si>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</si>
  <si>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</si>
  <si>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</si>
  <si>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</si>
  <si>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</si>
  <si>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</si>
  <si>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</si>
  <si>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</si>
  <si>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</si>
  <si>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</si>
  <si>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</si>
  <si>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</si>
  <si>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</si>
  <si>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</si>
  <si>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</si>
  <si>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</si>
  <si>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</si>
  <si>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</si>
  <si>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</si>
  <si>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</si>
  <si>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</si>
  <si>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</si>
  <si>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</si>
  <si>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</si>
  <si>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</si>
  <si>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</si>
  <si>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</si>
  <si>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</si>
  <si>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</si>
  <si>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</si>
  <si>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</si>
  <si>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</si>
  <si>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</si>
  <si>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</si>
  <si>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</si>
  <si>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</si>
  <si>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</si>
  <si>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</si>
  <si>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</si>
  <si>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</si>
  <si>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</si>
  <si>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</si>
  <si>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</si>
  <si>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</si>
  <si>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</si>
  <si>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</si>
  <si>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</si>
  <si>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</si>
  <si>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</si>
  <si>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</si>
  <si>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</si>
  <si>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</si>
  <si>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</si>
  <si>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</si>
  <si>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</si>
  <si>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</si>
  <si>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</si>
  <si>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</si>
  <si>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</si>
  <si>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</si>
  <si>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</si>
  <si>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</si>
  <si>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</si>
  <si>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</si>
  <si>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</si>
  <si>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</si>
  <si>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</si>
  <si>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</si>
  <si>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</si>
  <si>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</si>
  <si>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</si>
  <si>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</si>
  <si>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</si>
  <si>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</si>
  <si>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</si>
  <si>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</si>
  <si>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</si>
  <si>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</si>
  <si>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</si>
  <si>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</si>
  <si>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</si>
  <si>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</si>
  <si>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</si>
  <si>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</si>
  <si>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</si>
  <si>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</si>
  <si>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</si>
  <si>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</si>
  <si>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</si>
  <si>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</si>
  <si>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</si>
  <si>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</si>
  <si>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</si>
  <si>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</si>
  <si>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</si>
  <si>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</si>
  <si>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</si>
  <si>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</si>
  <si>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</si>
  <si>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</si>
  <si>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</si>
  <si>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</si>
  <si>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</si>
  <si>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</si>
  <si>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</si>
  <si>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</si>
  <si>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</si>
  <si>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</si>
  <si>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</si>
  <si>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</si>
  <si>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</si>
  <si>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</si>
  <si>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</si>
  <si>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</si>
  <si>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</si>
  <si>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</si>
  <si>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</si>
  <si>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</si>
  <si>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</si>
  <si>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</si>
  <si>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</si>
  <si>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</si>
  <si>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</si>
  <si>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</si>
  <si>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</si>
  <si>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</si>
  <si>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</si>
  <si>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</si>
  <si>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</si>
  <si>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</si>
  <si>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</si>
  <si>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</si>
  <si>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</si>
  <si>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</si>
  <si>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</si>
  <si>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</si>
  <si>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</si>
  <si>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</si>
  <si>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</si>
  <si>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</si>
  <si>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</si>
  <si>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</si>
  <si>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</si>
  <si>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</si>
  <si>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</si>
  <si>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</si>
  <si>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</si>
  <si>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</si>
  <si>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</si>
  <si>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</si>
  <si>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</si>
  <si>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</si>
  <si>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</si>
  <si>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</si>
  <si>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</si>
  <si>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</si>
  <si>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</si>
  <si>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</si>
  <si>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</si>
  <si>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</si>
  <si>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</si>
  <si>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</si>
  <si>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</si>
  <si>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</si>
  <si>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</si>
  <si>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</si>
  <si>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</si>
  <si>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</si>
  <si>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</si>
  <si>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</si>
  <si>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</si>
  <si>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</si>
  <si>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</si>
  <si>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</si>
  <si>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</si>
  <si>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</si>
  <si>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</si>
  <si>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</si>
  <si>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</si>
  <si>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</si>
  <si>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</si>
  <si>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</si>
  <si>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</si>
  <si>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</si>
  <si>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</si>
  <si>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</si>
  <si>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</si>
  <si>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</si>
  <si>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</si>
  <si>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</si>
  <si>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</si>
  <si>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</si>
  <si>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</si>
  <si>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</si>
  <si>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</si>
  <si>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</si>
  <si>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</si>
  <si>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</si>
  <si>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</si>
  <si>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</si>
  <si>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</si>
  <si>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</si>
  <si>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</si>
  <si>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</si>
  <si>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</si>
  <si>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</si>
  <si>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</si>
  <si>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</si>
  <si>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</si>
  <si>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</si>
  <si>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</si>
  <si>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</si>
  <si>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</si>
  <si>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</si>
  <si>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</si>
  <si>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</si>
  <si>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</si>
  <si>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</si>
  <si>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</si>
  <si>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</si>
  <si>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</si>
  <si>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</si>
  <si>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</si>
  <si>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</si>
  <si>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</si>
  <si>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</si>
  <si>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</si>
  <si>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</si>
  <si>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</si>
  <si>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</si>
  <si>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</si>
  <si>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</si>
  <si>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</si>
  <si>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</si>
  <si>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</si>
  <si>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</si>
  <si>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</si>
  <si>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</si>
  <si>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</si>
  <si>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</si>
  <si>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</si>
  <si>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</si>
  <si>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</si>
  <si>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</si>
  <si>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</si>
  <si>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</si>
  <si>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</si>
  <si>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</si>
  <si>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</si>
  <si>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</si>
  <si>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</si>
  <si>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</si>
  <si>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</si>
  <si>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</si>
  <si>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</si>
  <si>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</si>
  <si>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</si>
  <si>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</si>
  <si>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</si>
  <si>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</si>
  <si>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</si>
  <si>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</si>
  <si>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</si>
  <si>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</si>
  <si>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</si>
  <si>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</si>
  <si>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</si>
  <si>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</si>
  <si>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</si>
  <si>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</si>
  <si>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</si>
  <si>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</si>
  <si>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</si>
  <si>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</si>
  <si>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</si>
  <si>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</si>
  <si>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</si>
  <si>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</si>
  <si>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</si>
  <si>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</si>
  <si>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</si>
  <si>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</si>
  <si>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</si>
  <si>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</si>
  <si>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</si>
  <si>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</si>
  <si>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</si>
  <si>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</si>
  <si>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</si>
  <si>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</si>
  <si>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</si>
  <si>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</si>
  <si>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</si>
  <si>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</si>
  <si>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</si>
  <si>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</si>
  <si>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</si>
  <si>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</si>
  <si>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</si>
  <si>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</si>
  <si>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</si>
  <si>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</si>
  <si>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</si>
  <si>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</si>
  <si>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</si>
  <si>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</si>
  <si>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</si>
  <si>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</si>
  <si>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</si>
  <si>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</si>
  <si>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</si>
  <si>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</si>
  <si>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</si>
  <si>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</si>
  <si>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</si>
  <si>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</si>
  <si>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</si>
  <si>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</si>
  <si>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</si>
  <si>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</si>
  <si>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</si>
  <si>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</si>
  <si>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</si>
  <si>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</si>
  <si>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</si>
  <si>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</si>
  <si>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</si>
  <si>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</si>
  <si>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</si>
  <si>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</si>
  <si>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</si>
  <si>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</si>
  <si>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</si>
  <si>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</si>
  <si>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</si>
  <si>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</si>
  <si>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</si>
  <si>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</si>
  <si>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</si>
  <si>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</si>
  <si>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</si>
  <si>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</si>
  <si>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</si>
  <si>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</si>
  <si>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</si>
  <si>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</si>
  <si>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</si>
  <si>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</si>
  <si>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</si>
  <si>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</si>
  <si>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</si>
  <si>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</si>
  <si>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</si>
  <si>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</si>
  <si>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</si>
  <si>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</si>
  <si>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</si>
  <si>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</si>
  <si>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</si>
  <si>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</si>
  <si>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</si>
  <si>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</si>
  <si>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</si>
  <si>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</si>
  <si>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</si>
  <si>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</si>
  <si>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</si>
  <si>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</si>
  <si>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</si>
  <si>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</si>
  <si>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</si>
  <si>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</si>
  <si>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</si>
  <si>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</si>
  <si>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</si>
  <si>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</si>
  <si>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</si>
  <si>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</si>
  <si>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</si>
  <si>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</si>
  <si>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</si>
  <si>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</si>
  <si>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</si>
  <si>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</si>
  <si>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</si>
  <si>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</si>
  <si>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</si>
  <si>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</si>
  <si>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</si>
  <si>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</si>
  <si>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</si>
  <si>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</si>
  <si>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</si>
  <si>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</si>
  <si>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</si>
  <si>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</si>
  <si>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</si>
  <si>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</si>
  <si>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</si>
  <si>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</si>
  <si>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</si>
  <si>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</si>
  <si>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</si>
  <si>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</si>
  <si>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</si>
  <si>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</si>
  <si>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</si>
  <si>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</si>
  <si>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</si>
  <si>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</si>
  <si>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</si>
  <si>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</si>
  <si>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</si>
  <si>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</si>
  <si>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</si>
  <si>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</si>
  <si>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</si>
  <si>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</si>
  <si>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</si>
  <si>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</si>
  <si>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</si>
  <si>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</si>
  <si>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</si>
  <si>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</si>
  <si>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</si>
  <si>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</si>
  <si>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</si>
  <si>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</si>
  <si>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</si>
  <si>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</si>
  <si>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</si>
  <si>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</si>
  <si>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</si>
  <si>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</si>
  <si>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</si>
  <si>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</si>
  <si>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</si>
  <si>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</si>
  <si>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</si>
  <si>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</si>
  <si>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</si>
  <si>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</si>
  <si>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</si>
  <si>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</si>
  <si>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</si>
  <si>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</si>
  <si>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</si>
  <si>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</si>
  <si>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</si>
  <si>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</si>
  <si>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</si>
  <si>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</si>
  <si>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</si>
  <si>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</si>
  <si>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</si>
  <si>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</si>
  <si>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</si>
  <si>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</si>
  <si>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</si>
  <si>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</si>
  <si>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</si>
  <si>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</si>
  <si>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</si>
  <si>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</si>
  <si>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</si>
  <si>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</si>
  <si>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</si>
  <si>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</si>
  <si>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</si>
  <si>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</si>
  <si>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</si>
  <si>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</si>
  <si>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</si>
  <si>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</si>
  <si>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</si>
  <si>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</si>
  <si>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</si>
  <si>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</si>
  <si>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</si>
  <si>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</si>
  <si>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</si>
  <si>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</si>
  <si>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</si>
  <si>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</si>
  <si>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</si>
  <si>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</si>
  <si>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</si>
  <si>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</si>
  <si>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</si>
  <si>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</si>
  <si>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</si>
  <si>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</si>
  <si>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</si>
  <si>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</si>
  <si>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</si>
  <si>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</si>
  <si>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</si>
  <si>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</si>
  <si>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</si>
  <si>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</si>
  <si>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</si>
  <si>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</si>
  <si>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</si>
  <si>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</si>
  <si>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</si>
  <si>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</si>
  <si>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</si>
  <si>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</si>
  <si>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</si>
  <si>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</si>
  <si>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</si>
  <si>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</si>
  <si>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</si>
  <si>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</si>
  <si>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</si>
  <si>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</si>
  <si>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</si>
  <si>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</si>
  <si>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</si>
  <si>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</si>
  <si>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</si>
  <si>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</si>
  <si>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</si>
  <si>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</si>
  <si>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</si>
  <si>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</si>
  <si>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</si>
  <si>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</si>
  <si>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</si>
  <si>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</si>
  <si>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</si>
  <si>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</si>
  <si>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</si>
  <si>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</si>
  <si>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</si>
  <si>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</si>
  <si>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</si>
  <si>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</si>
  <si>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</si>
  <si>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</si>
  <si>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</si>
  <si>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</si>
  <si>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</si>
  <si>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</si>
  <si>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</si>
  <si>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</si>
  <si>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</si>
  <si>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</si>
  <si>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</si>
  <si>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</si>
  <si>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</si>
  <si>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</si>
  <si>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</si>
  <si>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</si>
  <si>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</si>
  <si>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</si>
  <si>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</si>
  <si>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</si>
  <si>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</si>
  <si>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</si>
  <si>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</si>
  <si>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</si>
  <si>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</si>
  <si>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</si>
  <si>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</si>
  <si>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</si>
  <si>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</si>
  <si>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</si>
  <si>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</si>
  <si>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</si>
  <si>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</si>
  <si>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</si>
  <si>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</si>
  <si>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</si>
  <si>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</si>
  <si>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</si>
  <si>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</si>
  <si>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</si>
  <si>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</si>
  <si>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</si>
  <si>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</si>
  <si>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</si>
  <si>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</si>
  <si>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</si>
  <si>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</si>
  <si>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</si>
  <si>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</si>
  <si>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</si>
  <si>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</si>
  <si>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</si>
  <si>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</si>
  <si>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</si>
  <si>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</si>
  <si>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</si>
  <si>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</si>
  <si>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</si>
  <si>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</si>
  <si>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</si>
  <si>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</si>
  <si>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</si>
  <si>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</si>
  <si>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</si>
  <si>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</si>
  <si>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</si>
  <si>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</si>
  <si>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</si>
  <si>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</si>
  <si>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</si>
  <si>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</si>
  <si>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</si>
  <si>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</si>
  <si>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</si>
  <si>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</si>
  <si>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</si>
  <si>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</si>
  <si>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</si>
  <si>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</si>
  <si>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</si>
  <si>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</si>
  <si>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</si>
  <si>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</si>
  <si>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</si>
  <si>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</si>
  <si>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</si>
  <si>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</si>
  <si>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</si>
  <si>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</si>
  <si>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</si>
  <si>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</si>
  <si>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</si>
  <si>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</si>
  <si>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</si>
  <si>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</si>
  <si>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</si>
  <si>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</si>
  <si>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</si>
  <si>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</si>
  <si>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</si>
  <si>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</si>
  <si>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</si>
  <si>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</si>
  <si>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</si>
  <si>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</si>
  <si>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</si>
  <si>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</si>
  <si>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</si>
  <si>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</si>
  <si>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</si>
  <si>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</si>
  <si>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</si>
  <si>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</si>
  <si>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</si>
  <si>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</si>
  <si>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</si>
  <si>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</si>
  <si>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</si>
  <si>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</si>
  <si>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</si>
  <si>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</si>
  <si>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</si>
  <si>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</si>
  <si>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</si>
  <si>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</si>
  <si>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</si>
  <si>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</si>
  <si>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</si>
  <si>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</si>
  <si>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</si>
  <si>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</si>
  <si>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</si>
  <si>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</si>
  <si>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</si>
  <si>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</si>
  <si>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</si>
  <si>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</si>
  <si>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</si>
  <si>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</si>
  <si>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</si>
  <si>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</si>
  <si>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</si>
  <si>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</si>
  <si>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</si>
  <si>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</si>
  <si>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</si>
  <si>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</si>
  <si>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</si>
  <si>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</si>
  <si>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</si>
  <si>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</si>
  <si>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</si>
  <si>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</si>
  <si>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</si>
  <si>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</si>
  <si>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</si>
  <si>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</si>
  <si>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</si>
  <si>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</si>
  <si>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</si>
  <si>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</si>
  <si>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</si>
  <si>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</si>
  <si>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</si>
  <si>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</si>
  <si>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</si>
  <si>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</si>
  <si>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</si>
  <si>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</si>
  <si>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</si>
  <si>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</si>
  <si>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</si>
  <si>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</si>
  <si>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</si>
  <si>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</si>
  <si>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</si>
  <si>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</si>
  <si>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</si>
  <si>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</si>
  <si>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</si>
  <si>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</si>
  <si>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</si>
  <si>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</si>
  <si>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</si>
  <si>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</si>
  <si>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</si>
  <si>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</si>
  <si>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</si>
  <si>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</si>
  <si>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</si>
  <si>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</si>
  <si>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</si>
  <si>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</si>
  <si>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</si>
  <si>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</si>
  <si>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</si>
  <si>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</si>
  <si>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</si>
  <si>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</si>
  <si>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</si>
  <si>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</si>
  <si>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</si>
  <si>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</si>
  <si>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</si>
  <si>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</si>
  <si>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</si>
  <si>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</si>
  <si>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</si>
  <si>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</si>
  <si>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</si>
  <si>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</si>
  <si>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</si>
  <si>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</si>
  <si>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</si>
  <si>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</si>
  <si>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</si>
  <si>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</si>
  <si>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</si>
  <si>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</si>
  <si>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</si>
  <si>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</si>
  <si>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</si>
  <si>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</si>
  <si>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</si>
  <si>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</si>
  <si>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</si>
  <si>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</si>
  <si>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</si>
  <si>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</si>
  <si>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</si>
  <si>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</si>
  <si>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</si>
  <si>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</si>
  <si>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</si>
  <si>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</si>
  <si>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</si>
  <si>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</si>
  <si>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</si>
  <si>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</si>
  <si>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</si>
  <si>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</si>
  <si>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</si>
  <si>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</si>
  <si>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</si>
  <si>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</si>
  <si>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</si>
  <si>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</si>
  <si>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</si>
  <si>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</si>
  <si>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</si>
  <si>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</si>
  <si>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</si>
  <si>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</si>
  <si>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</si>
  <si>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</si>
  <si>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</si>
  <si>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</si>
  <si>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</si>
  <si>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</si>
  <si>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</si>
  <si>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</si>
  <si>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</si>
  <si>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</si>
  <si>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</si>
  <si>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</si>
  <si>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</si>
  <si>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</si>
  <si>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</si>
  <si>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</si>
  <si>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</si>
  <si>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</si>
  <si>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</si>
  <si>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</si>
  <si>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</si>
  <si>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</si>
  <si>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</si>
  <si>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</si>
  <si>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</si>
  <si>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</si>
  <si>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</si>
  <si>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</si>
  <si>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</si>
  <si>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</si>
  <si>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</si>
  <si>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</si>
  <si>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</si>
  <si>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</si>
  <si>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</si>
  <si>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</si>
  <si>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</si>
  <si>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</si>
  <si>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</si>
  <si>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</si>
  <si>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</si>
  <si>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</si>
  <si>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</si>
  <si>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</si>
  <si>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</si>
  <si>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</si>
  <si>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</si>
  <si>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</si>
  <si>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</si>
  <si>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</si>
  <si>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</si>
  <si>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</si>
  <si>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</si>
  <si>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</si>
  <si>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</si>
  <si>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</si>
  <si>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</si>
  <si>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</si>
  <si>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</si>
  <si>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</si>
  <si>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</si>
  <si>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</si>
  <si>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</si>
  <si>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</si>
  <si>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</si>
  <si>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</si>
  <si>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</si>
  <si>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</si>
  <si>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</si>
  <si>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</si>
  <si>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</si>
  <si>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</si>
  <si>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</si>
  <si>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</si>
  <si>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</si>
  <si>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</si>
  <si>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</si>
  <si>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</si>
  <si>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</si>
  <si>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</si>
  <si>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</si>
  <si>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</si>
  <si>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</si>
  <si>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</si>
  <si>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</si>
  <si>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</si>
  <si>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</si>
  <si>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</si>
  <si>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</si>
  <si>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</si>
  <si>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</si>
  <si>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</si>
  <si>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</si>
  <si>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</si>
  <si>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</si>
  <si>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</si>
  <si>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</si>
  <si>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</si>
  <si>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</si>
  <si>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</si>
  <si>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</si>
  <si>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</si>
  <si>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</si>
  <si>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</si>
  <si>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</si>
  <si>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</si>
  <si>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</si>
  <si>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</si>
  <si>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</si>
  <si>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</si>
  <si>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</si>
  <si>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</si>
  <si>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</si>
  <si>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</si>
  <si>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</si>
  <si>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</si>
  <si>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</si>
  <si>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</si>
  <si>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</si>
  <si>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</si>
  <si>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</si>
  <si>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</si>
  <si>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</si>
  <si>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</si>
  <si>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</si>
  <si>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</si>
  <si>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</si>
  <si>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</si>
  <si>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</si>
  <si>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</si>
  <si>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</si>
  <si>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</si>
  <si>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</si>
  <si>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</si>
  <si>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</si>
  <si>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</si>
  <si>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</si>
  <si>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</si>
  <si>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</si>
  <si>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</si>
  <si>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</si>
  <si>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</si>
  <si>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</si>
  <si>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</si>
  <si>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</si>
  <si>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</si>
  <si>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</si>
  <si>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</si>
  <si>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</si>
  <si>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</si>
  <si>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</si>
  <si>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</si>
  <si>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</si>
  <si>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</si>
  <si>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</si>
  <si>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</si>
  <si>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</si>
  <si>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</si>
  <si>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</si>
  <si>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</si>
  <si>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</si>
  <si>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</si>
  <si>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</si>
  <si>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</si>
  <si>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</si>
  <si>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</si>
  <si>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</si>
  <si>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</si>
  <si>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</si>
  <si>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</si>
  <si>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</si>
  <si>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</si>
  <si>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</si>
  <si>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</si>
  <si>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</si>
  <si>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</si>
  <si>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</si>
  <si>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</si>
  <si>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</si>
  <si>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</si>
  <si>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</si>
  <si>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</si>
  <si>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</si>
  <si>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</si>
  <si>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</si>
  <si>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</si>
  <si>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</si>
  <si>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</si>
  <si>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</si>
  <si>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</si>
  <si>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</si>
  <si>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</si>
  <si>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</si>
  <si>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</si>
  <si>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</si>
  <si>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</si>
  <si>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</si>
  <si>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</si>
  <si>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</si>
  <si>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</si>
  <si>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</si>
  <si>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</si>
  <si>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</si>
  <si>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</si>
  <si>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</si>
  <si>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</si>
  <si>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</si>
  <si>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</si>
  <si>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</si>
  <si>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</si>
  <si>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</si>
  <si>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</si>
  <si>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</si>
  <si>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</si>
  <si>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</si>
  <si>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</si>
  <si>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</si>
  <si>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</si>
  <si>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</si>
  <si>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</si>
  <si>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</si>
  <si>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</si>
  <si>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</si>
  <si>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</si>
  <si>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</si>
  <si>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</si>
  <si>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</si>
  <si>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</si>
  <si>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</si>
  <si>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</si>
  <si>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</si>
  <si>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</si>
  <si>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</si>
  <si>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</si>
  <si>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</si>
  <si>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</si>
  <si>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</si>
  <si>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</si>
  <si>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</si>
  <si>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</si>
  <si>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</si>
  <si>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</si>
  <si>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</si>
  <si>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</si>
  <si>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</si>
  <si>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</si>
  <si>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</si>
  <si>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</si>
  <si>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</si>
  <si>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</si>
  <si>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</si>
  <si>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</si>
  <si>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</si>
  <si>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</si>
  <si>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</si>
  <si>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</si>
  <si>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</si>
  <si>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</si>
  <si>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</si>
  <si>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</si>
  <si>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</si>
  <si>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</si>
  <si>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</si>
  <si>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</si>
  <si>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</si>
  <si>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</si>
  <si>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</si>
  <si>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</si>
  <si>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</si>
  <si>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</si>
  <si>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</si>
  <si>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</si>
  <si>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</si>
  <si>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</si>
  <si>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</si>
  <si>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</si>
  <si>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</si>
  <si>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</si>
  <si>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</si>
  <si>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</si>
  <si>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</si>
  <si>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</si>
  <si>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</si>
  <si>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</si>
  <si>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</si>
  <si>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</si>
  <si>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</si>
  <si>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</si>
  <si>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</si>
  <si>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</si>
  <si>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</si>
  <si>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</si>
  <si>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</si>
  <si>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</si>
  <si>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</si>
  <si>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</si>
  <si>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</si>
  <si>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</si>
  <si>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</si>
  <si>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</si>
  <si>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</si>
  <si>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</si>
  <si>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</si>
  <si>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</si>
  <si>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</si>
  <si>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</si>
  <si>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</si>
  <si>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</si>
  <si>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</si>
  <si>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</si>
  <si>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</si>
  <si>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</si>
  <si>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</si>
  <si>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</si>
  <si>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</si>
  <si>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</si>
  <si>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</si>
  <si>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</si>
  <si>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</si>
  <si>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</si>
  <si>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</si>
  <si>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</si>
  <si>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</si>
  <si>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</si>
  <si>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</si>
  <si>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</si>
  <si>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</si>
  <si>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</si>
  <si>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</si>
  <si>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</si>
  <si>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</si>
  <si>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</si>
  <si>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</si>
  <si>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</si>
  <si>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</si>
  <si>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</si>
  <si>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</si>
  <si>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</si>
  <si>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</si>
  <si>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</si>
  <si>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</si>
  <si>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</si>
  <si>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</si>
  <si>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</si>
  <si>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</si>
  <si>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</si>
  <si>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</si>
  <si>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</si>
  <si>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</si>
  <si>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</si>
  <si>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</si>
  <si>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</si>
  <si>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</si>
  <si>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</si>
  <si>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</si>
  <si>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</si>
  <si>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</si>
  <si>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</si>
  <si>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</si>
  <si>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</si>
  <si>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</si>
  <si>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</si>
  <si>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</si>
  <si>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</si>
  <si>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</si>
  <si>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</si>
  <si>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</si>
  <si>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</si>
  <si>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</si>
  <si>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</si>
  <si>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</si>
  <si>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</si>
  <si>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</si>
  <si>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</si>
  <si>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</si>
  <si>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</si>
  <si>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</si>
  <si>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</si>
  <si>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</si>
  <si>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</si>
  <si>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</si>
  <si>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</si>
  <si>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</si>
  <si>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</si>
  <si>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</si>
  <si>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</si>
  <si>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</si>
  <si>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</si>
  <si>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</si>
  <si>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</si>
  <si>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</si>
  <si>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</si>
  <si>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</si>
  <si>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</si>
  <si>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</si>
  <si>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</si>
  <si>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</si>
  <si>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</si>
  <si>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</si>
  <si>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</si>
  <si>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</si>
  <si>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</si>
  <si>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</si>
  <si>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</si>
  <si>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</si>
  <si>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</si>
  <si>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</si>
  <si>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</si>
  <si>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</si>
  <si>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</si>
  <si>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</si>
  <si>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</si>
  <si>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</si>
  <si>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</si>
  <si>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</si>
  <si>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</si>
  <si>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</si>
  <si>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</si>
  <si>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</si>
  <si>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</si>
  <si>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</si>
  <si>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</si>
  <si>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</si>
  <si>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</si>
  <si>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</si>
  <si>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</si>
  <si>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</si>
  <si>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</si>
  <si>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</si>
  <si>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</si>
  <si>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</si>
  <si>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</si>
  <si>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</si>
  <si>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</si>
  <si>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</si>
  <si>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</si>
  <si>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</si>
  <si>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</si>
  <si>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</si>
  <si>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</si>
  <si>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</si>
  <si>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</si>
  <si>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</si>
  <si>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</si>
  <si>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</si>
  <si>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</si>
  <si>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</si>
  <si>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</si>
  <si>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</si>
  <si>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</si>
  <si>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</si>
  <si>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</si>
  <si>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</si>
  <si>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</si>
  <si>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</si>
  <si>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</si>
  <si>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</si>
  <si>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</si>
  <si>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</si>
  <si>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</si>
  <si>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</si>
  <si>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</si>
  <si>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</si>
  <si>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</si>
  <si>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</si>
  <si>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</si>
  <si>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</si>
  <si>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</si>
  <si>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</si>
  <si>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</si>
  <si>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</si>
  <si>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</si>
  <si>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</si>
  <si>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</si>
  <si>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</si>
  <si>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</si>
  <si>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</si>
  <si>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</si>
  <si>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</si>
  <si>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</si>
  <si>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</si>
  <si>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</si>
  <si>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</si>
  <si>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</si>
  <si>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</si>
  <si>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</si>
  <si>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</si>
  <si>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</si>
  <si>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</si>
  <si>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</si>
  <si>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</si>
  <si>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</si>
  <si>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</si>
  <si>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</si>
  <si>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</si>
  <si>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</si>
  <si>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</si>
  <si>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</si>
  <si>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</si>
  <si>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</si>
  <si>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</si>
  <si>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</si>
  <si>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</si>
  <si>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</si>
  <si>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</si>
  <si>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</si>
  <si>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</si>
  <si>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</si>
  <si>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</si>
  <si>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</si>
  <si>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</si>
  <si>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</si>
  <si>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</si>
  <si>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</si>
  <si>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</si>
  <si>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</si>
  <si>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</si>
  <si>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</si>
  <si>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</si>
  <si>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</si>
  <si>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</si>
  <si>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</si>
  <si>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</si>
  <si>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</si>
  <si>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</si>
  <si>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</si>
  <si>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</si>
  <si>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</si>
  <si>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</si>
  <si>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</si>
  <si>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</si>
  <si>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</si>
  <si>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</si>
  <si>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</si>
  <si>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</si>
  <si>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</si>
  <si>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</si>
  <si>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</si>
  <si>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</si>
  <si>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</si>
  <si>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</si>
  <si>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</si>
  <si>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</si>
  <si>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</si>
  <si>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</si>
  <si>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</si>
  <si>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</si>
  <si>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</si>
  <si>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</si>
  <si>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</si>
  <si>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</si>
  <si>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</si>
  <si>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</si>
  <si>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</si>
  <si>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</si>
  <si>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</si>
  <si>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</si>
  <si>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</si>
  <si>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</si>
  <si>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</si>
  <si>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</si>
  <si>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</si>
  <si>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</si>
  <si>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</si>
  <si>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</si>
  <si>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</si>
  <si>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</si>
  <si>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</si>
  <si>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</si>
  <si>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</si>
  <si>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</si>
  <si>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</si>
  <si>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</si>
  <si>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</si>
  <si>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</si>
  <si>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</si>
  <si>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</si>
  <si>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</si>
  <si>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</si>
  <si>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</si>
  <si>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</si>
  <si>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</si>
  <si>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</si>
  <si>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</si>
  <si>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</si>
  <si>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</si>
  <si>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</si>
  <si>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</si>
  <si>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</si>
  <si>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</si>
  <si>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</si>
  <si>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</si>
  <si>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</si>
  <si>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</si>
  <si>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</si>
  <si>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</si>
  <si>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</si>
  <si>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</si>
  <si>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</si>
  <si>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</si>
  <si>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</si>
  <si>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</si>
  <si>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</si>
  <si>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</si>
  <si>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</si>
  <si>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</si>
  <si>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</si>
  <si>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</si>
  <si>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</si>
  <si>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</si>
  <si>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</si>
  <si>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</si>
  <si>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</si>
  <si>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</si>
  <si>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</si>
  <si>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</si>
  <si>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</si>
  <si>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</si>
  <si>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</si>
  <si>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</si>
  <si>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</si>
  <si>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</si>
  <si>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</si>
  <si>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</si>
  <si>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</si>
  <si>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</si>
  <si>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</si>
  <si>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</si>
  <si>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</si>
  <si>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</si>
  <si>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</si>
  <si>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</si>
  <si>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</si>
  <si>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</si>
  <si>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</si>
  <si>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</si>
  <si>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</si>
  <si>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</si>
  <si>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</si>
  <si>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</si>
  <si>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</si>
  <si>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</si>
  <si>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</si>
  <si>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</si>
  <si>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</si>
  <si>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</si>
  <si>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</si>
  <si>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</si>
  <si>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</si>
  <si>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</si>
  <si>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</si>
  <si>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</si>
  <si>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</si>
  <si>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</si>
  <si>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</si>
  <si>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</si>
  <si>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</si>
  <si>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</si>
  <si>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</si>
  <si>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</si>
  <si>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</si>
  <si>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</si>
  <si>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</si>
  <si>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</si>
  <si>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</si>
  <si>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</si>
  <si>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</si>
  <si>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</si>
  <si>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</si>
  <si>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</si>
  <si>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</si>
  <si>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</si>
  <si>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</si>
  <si>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</si>
  <si>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</si>
  <si>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</si>
  <si>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</si>
  <si>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</si>
  <si>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</si>
  <si>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</si>
  <si>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</si>
  <si>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</si>
  <si>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</si>
  <si>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</si>
  <si>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</si>
  <si>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</si>
  <si>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</si>
  <si>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</si>
  <si>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</si>
  <si>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</si>
  <si>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</si>
  <si>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</si>
  <si>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</si>
  <si>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</si>
  <si>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</si>
  <si>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</si>
  <si>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</si>
  <si>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</si>
  <si>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</si>
  <si>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</si>
  <si>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</si>
  <si>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</si>
  <si>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</si>
  <si>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</si>
  <si>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</si>
  <si>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</si>
  <si>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</si>
  <si>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</si>
  <si>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</si>
  <si>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</si>
  <si>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</si>
  <si>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</si>
  <si>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</si>
  <si>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</si>
  <si>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</si>
  <si>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</si>
  <si>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</si>
  <si>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</si>
  <si>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</si>
  <si>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</si>
  <si>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</si>
  <si>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</si>
  <si>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</si>
  <si>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</si>
  <si>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</si>
  <si>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</si>
  <si>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</si>
  <si>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</si>
  <si>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</si>
  <si>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</si>
  <si>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</si>
  <si>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</si>
  <si>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</si>
  <si>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</si>
  <si>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</si>
  <si>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</si>
  <si>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</si>
  <si>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</si>
  <si>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</si>
  <si>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</si>
  <si>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</si>
  <si>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</si>
  <si>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</si>
  <si>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</si>
  <si>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</si>
  <si>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</si>
  <si>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</si>
  <si>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</si>
  <si>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</si>
  <si>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</si>
  <si>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</si>
  <si>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</si>
  <si>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</si>
  <si>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</si>
  <si>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</si>
  <si>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</si>
  <si>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</si>
  <si>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</si>
  <si>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</si>
  <si>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</si>
  <si>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</si>
  <si>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</si>
  <si>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</si>
  <si>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</si>
  <si>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</si>
  <si>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</si>
  <si>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</si>
  <si>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</si>
  <si>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</si>
  <si>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</si>
  <si>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</si>
  <si>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</si>
  <si>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</si>
  <si>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</si>
  <si>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</si>
  <si>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</si>
  <si>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</si>
  <si>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</si>
  <si>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</si>
  <si>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</si>
  <si>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</si>
  <si>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</si>
  <si>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</si>
  <si>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</si>
  <si>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</si>
  <si>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</si>
  <si>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</si>
  <si>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</si>
  <si>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</si>
  <si>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</si>
  <si>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</si>
  <si>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</si>
  <si>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</si>
  <si>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</si>
  <si>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</si>
  <si>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</si>
  <si>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</si>
  <si>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</si>
  <si>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</si>
  <si>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</si>
  <si>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</si>
  <si>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</si>
  <si>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</si>
  <si>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</si>
  <si>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</si>
  <si>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</si>
  <si>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</si>
  <si>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</si>
  <si>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</si>
  <si>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</si>
  <si>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</si>
  <si>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</si>
  <si>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</si>
  <si>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</si>
  <si>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</si>
  <si>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</si>
  <si>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</si>
  <si>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</si>
  <si>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</si>
  <si>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</si>
  <si>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</si>
  <si>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</si>
  <si>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</si>
  <si>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</si>
  <si>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</si>
  <si>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</si>
  <si>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</si>
  <si>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</si>
  <si>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</si>
  <si>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</si>
  <si>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</si>
  <si>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</si>
  <si>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</si>
  <si>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</si>
  <si>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</si>
  <si>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</si>
  <si>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</si>
  <si>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</si>
  <si>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</si>
  <si>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</si>
  <si>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</si>
  <si>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</si>
  <si>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</si>
  <si>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</si>
  <si>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</si>
  <si>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</si>
  <si>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</si>
  <si>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</si>
  <si>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</si>
  <si>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</si>
  <si>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</si>
  <si>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</si>
  <si>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</si>
  <si>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</si>
  <si>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</si>
  <si>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</si>
  <si>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</si>
  <si>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</si>
  <si>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</si>
  <si>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</si>
  <si>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</si>
  <si>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</si>
  <si>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</si>
  <si>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</si>
  <si>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</si>
  <si>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</si>
  <si>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</si>
  <si>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</si>
  <si>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</si>
  <si>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</si>
  <si>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</si>
  <si>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</si>
  <si>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</si>
  <si>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</si>
  <si>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</si>
  <si>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</si>
  <si>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</si>
  <si>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</si>
  <si>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</si>
  <si>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</si>
  <si>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</si>
  <si>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</si>
  <si>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</si>
  <si>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</si>
  <si>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</si>
  <si>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</si>
  <si>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</si>
  <si>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</si>
  <si>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</si>
  <si>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</si>
  <si>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</si>
  <si>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</si>
  <si>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</si>
  <si>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</si>
  <si>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</si>
  <si>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</si>
  <si>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</si>
  <si>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</si>
  <si>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</si>
  <si>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</si>
  <si>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</si>
  <si>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</si>
  <si>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</si>
  <si>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</si>
  <si>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</si>
  <si>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</si>
  <si>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</si>
  <si>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</si>
  <si>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</si>
  <si>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</si>
  <si>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</si>
  <si>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</si>
  <si>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</si>
  <si>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</si>
  <si>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</si>
  <si>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</si>
  <si>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</si>
  <si>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</si>
  <si>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</si>
  <si>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</si>
  <si>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</si>
  <si>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</si>
  <si>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</si>
  <si>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</si>
  <si>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</si>
  <si>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</si>
  <si>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</si>
  <si>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</si>
  <si>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</si>
  <si>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</si>
  <si>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</si>
  <si>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</si>
  <si>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</si>
  <si>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</si>
  <si>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</si>
  <si>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</si>
  <si>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</si>
  <si>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</si>
  <si>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</si>
  <si>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</si>
  <si>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</si>
  <si>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</si>
  <si>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</si>
  <si>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</si>
  <si>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</si>
  <si>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</si>
  <si>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</si>
  <si>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</si>
  <si>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</si>
  <si>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</si>
  <si>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</si>
  <si>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</si>
  <si>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</si>
  <si>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</si>
  <si>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</si>
  <si>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</si>
  <si>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</si>
  <si>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</si>
  <si>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</si>
  <si>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</si>
  <si>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</si>
  <si>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</si>
  <si>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</si>
  <si>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</si>
  <si>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</si>
  <si>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</si>
  <si>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</si>
  <si>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</si>
  <si>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</si>
  <si>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</si>
  <si>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</si>
  <si>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</si>
  <si>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</si>
  <si>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</si>
  <si>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</si>
  <si>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</si>
  <si>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</si>
  <si>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</si>
  <si>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</si>
  <si>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</si>
  <si>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</si>
  <si>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</si>
  <si>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</si>
  <si>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</si>
  <si>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</si>
  <si>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</si>
  <si>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</si>
  <si>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</si>
  <si>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</si>
  <si>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</si>
  <si>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</si>
  <si>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</si>
  <si>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</si>
  <si>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</si>
  <si>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</si>
  <si>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</si>
  <si>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</si>
  <si>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</si>
  <si>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</si>
  <si>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</si>
  <si>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</si>
  <si>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</si>
  <si>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</si>
  <si>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</si>
  <si>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</si>
  <si>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</si>
  <si>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</si>
  <si>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</si>
  <si>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</si>
  <si>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</si>
  <si>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</si>
  <si>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</si>
  <si>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</si>
  <si>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</si>
  <si>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</si>
  <si>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</si>
  <si>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</si>
  <si>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</si>
  <si>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</si>
  <si>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</si>
  <si>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</si>
  <si>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</si>
  <si>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</si>
  <si>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</si>
  <si>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</si>
  <si>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</si>
  <si>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</si>
  <si>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</si>
  <si>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</si>
  <si>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</si>
  <si>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</si>
  <si>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</si>
  <si>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</si>
  <si>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</si>
  <si>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</si>
  <si>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</si>
  <si>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</si>
  <si>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</si>
  <si>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</si>
  <si>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</si>
  <si>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</si>
  <si>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</si>
  <si>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</si>
  <si>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</si>
  <si>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</si>
  <si>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</si>
  <si>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</si>
  <si>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</si>
  <si>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</si>
  <si>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</si>
  <si>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</si>
  <si>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</si>
  <si>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</si>
  <si>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</si>
  <si>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</si>
  <si>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</si>
  <si>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</si>
  <si>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</si>
  <si>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</si>
  <si>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</si>
  <si>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</si>
  <si>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</si>
  <si>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</si>
  <si>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</si>
  <si>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</si>
  <si>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</si>
  <si>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</si>
  <si>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</si>
  <si>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</si>
  <si>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</si>
  <si>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</si>
  <si>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</si>
  <si>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</si>
  <si>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</si>
  <si>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</si>
  <si>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</si>
  <si>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</si>
  <si>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</si>
  <si>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</si>
  <si>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</si>
  <si>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</si>
  <si>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</si>
  <si>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</si>
  <si>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</si>
  <si>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</si>
  <si>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</si>
  <si>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</si>
  <si>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</si>
  <si>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</si>
  <si>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</si>
  <si>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</si>
  <si>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</si>
  <si>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</si>
  <si>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</si>
  <si>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</si>
  <si>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</si>
  <si>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</si>
  <si>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</si>
  <si>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</si>
  <si>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</si>
  <si>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</si>
  <si>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</si>
  <si>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</si>
  <si>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</si>
  <si>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</si>
  <si>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</si>
  <si>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</si>
  <si>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</si>
  <si>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</si>
  <si>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</si>
  <si>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</si>
  <si>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</si>
  <si>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</si>
  <si>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</si>
  <si>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</si>
  <si>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</si>
  <si>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</si>
  <si>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</si>
  <si>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</si>
  <si>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</si>
  <si>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</si>
  <si>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</si>
  <si>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</si>
  <si>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</si>
  <si>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</si>
  <si>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</si>
  <si>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</si>
  <si>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</si>
  <si>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</si>
  <si>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</si>
  <si>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</si>
  <si>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</si>
  <si>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</si>
  <si>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</si>
  <si>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</si>
  <si>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</si>
  <si>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</si>
  <si>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</si>
  <si>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</si>
  <si>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</si>
  <si>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</si>
  <si>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</si>
  <si>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</si>
  <si>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</si>
  <si>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</si>
  <si>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</si>
  <si>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</si>
  <si>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</si>
  <si>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</si>
  <si>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</si>
  <si>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</si>
  <si>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</si>
  <si>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</si>
  <si>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</si>
  <si>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</si>
  <si>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</si>
  <si>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</si>
  <si>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</si>
  <si>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</si>
  <si>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</si>
  <si>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</si>
  <si>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</si>
  <si>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</si>
  <si>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</si>
  <si>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</si>
  <si>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</si>
  <si>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</si>
  <si>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</si>
  <si>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</si>
  <si>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</si>
  <si>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</si>
  <si>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</si>
  <si>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</si>
  <si>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</si>
  <si>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</si>
  <si>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</si>
  <si>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</si>
  <si>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</si>
  <si>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</si>
  <si>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</si>
  <si>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</si>
  <si>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</si>
  <si>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</si>
  <si>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</si>
  <si>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</si>
  <si>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</si>
  <si>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</si>
  <si>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</si>
  <si>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</si>
  <si>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</si>
  <si>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</si>
  <si>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</si>
  <si>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</si>
  <si>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</si>
  <si>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</si>
  <si>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</si>
  <si>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</si>
  <si>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</si>
  <si>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</si>
  <si>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</si>
  <si>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</si>
  <si>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</si>
  <si>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</si>
  <si>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</si>
  <si>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</si>
  <si>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</si>
  <si>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</si>
  <si>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</si>
  <si>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</si>
  <si>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</si>
  <si>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</si>
  <si>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</si>
  <si>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</si>
  <si>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</si>
  <si>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</si>
  <si>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</si>
  <si>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</si>
  <si>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</si>
  <si>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</si>
  <si>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</si>
  <si>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</si>
  <si>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</si>
  <si>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</si>
  <si>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</si>
  <si>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</si>
  <si>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</si>
  <si>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</si>
  <si>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</si>
  <si>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</si>
  <si>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</si>
  <si>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</si>
  <si>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</si>
  <si>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</si>
  <si>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</si>
  <si>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</si>
  <si>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</si>
  <si>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</si>
  <si>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</si>
  <si>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</si>
  <si>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</si>
  <si>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</si>
  <si>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</si>
  <si>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</si>
  <si>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</si>
  <si>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</si>
  <si>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</si>
  <si>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</si>
  <si>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</si>
  <si>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</si>
  <si>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</si>
  <si>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</si>
  <si>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</si>
  <si>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</si>
  <si>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</si>
  <si>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</si>
  <si>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</si>
  <si>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</si>
  <si>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</si>
  <si>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</si>
  <si>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</si>
  <si>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</si>
  <si>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</si>
  <si>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</si>
  <si>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</si>
  <si>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</si>
  <si>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</si>
  <si>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</si>
  <si>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</si>
  <si>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</si>
  <si>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</si>
  <si>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</si>
  <si>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</si>
  <si>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</si>
  <si>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</si>
  <si>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</si>
  <si>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</si>
  <si>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</si>
  <si>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</si>
  <si>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</si>
  <si>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</si>
  <si>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</si>
  <si>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</si>
  <si>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</si>
  <si>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</si>
  <si>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</si>
  <si>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</si>
  <si>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</si>
  <si>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</si>
  <si>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</si>
  <si>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</si>
  <si>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</si>
  <si>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</si>
  <si>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</si>
  <si>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</si>
  <si>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</si>
  <si>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</si>
  <si>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</si>
  <si>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</si>
  <si>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</si>
  <si>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</si>
  <si>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</si>
  <si>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</si>
  <si>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</si>
  <si>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</si>
  <si>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</si>
  <si>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</si>
  <si>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</si>
  <si>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</si>
  <si>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</si>
  <si>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</si>
  <si>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</si>
  <si>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</si>
  <si>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</si>
  <si>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</si>
  <si>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</si>
  <si>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</si>
  <si>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</si>
  <si>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</si>
  <si>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</si>
  <si>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</si>
  <si>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</si>
  <si>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</si>
  <si>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</si>
  <si>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</si>
  <si>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</si>
  <si>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</si>
  <si>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</si>
  <si>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</si>
  <si>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</si>
  <si>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</si>
  <si>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</si>
  <si>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</si>
  <si>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</si>
  <si>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</si>
  <si>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</si>
  <si>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</si>
  <si>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</si>
  <si>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</si>
  <si>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</si>
  <si>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</si>
  <si>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</si>
  <si>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</si>
  <si>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</si>
  <si>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</si>
  <si>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</si>
  <si>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</si>
  <si>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</si>
  <si>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</si>
  <si>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</si>
  <si>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</si>
  <si>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</si>
  <si>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</si>
  <si>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</si>
  <si>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</si>
  <si>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</si>
  <si>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</si>
  <si>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</si>
  <si>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</si>
  <si>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</si>
  <si>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</si>
  <si>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</si>
  <si>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</si>
  <si>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</si>
  <si>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</si>
  <si>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</si>
  <si>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</si>
  <si>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</si>
  <si>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</si>
  <si>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</si>
  <si>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</si>
  <si>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</si>
  <si>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</si>
  <si>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</si>
  <si>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</si>
  <si>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</si>
  <si>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</si>
  <si>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</si>
  <si>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</si>
  <si>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</si>
  <si>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</si>
  <si>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</si>
  <si>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</si>
  <si>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</si>
  <si>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</si>
  <si>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</si>
  <si>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</si>
  <si>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</si>
  <si>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</si>
  <si>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</si>
  <si>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</si>
  <si>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</si>
  <si>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</si>
  <si>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</si>
  <si>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</si>
  <si>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</si>
  <si>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</si>
  <si>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</si>
  <si>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</si>
  <si>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</si>
  <si>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</si>
  <si>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</si>
  <si>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</si>
  <si>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</si>
  <si>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</si>
  <si>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</si>
  <si>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</si>
  <si>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</si>
  <si>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</si>
  <si>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</si>
  <si>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</si>
  <si>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</si>
  <si>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</si>
  <si>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</si>
  <si>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</si>
  <si>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</si>
  <si>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</si>
  <si>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</si>
  <si>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</si>
  <si>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</si>
  <si>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</si>
  <si>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</si>
  <si>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</si>
  <si>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</si>
  <si>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</si>
  <si>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</si>
  <si>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</si>
  <si>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</si>
  <si>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</si>
  <si>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</si>
  <si>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</si>
  <si>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</si>
  <si>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</si>
  <si>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</si>
  <si>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</si>
  <si>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</si>
  <si>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</si>
  <si>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</si>
  <si>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</si>
  <si>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</si>
  <si>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</si>
  <si>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</si>
  <si>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</si>
  <si>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</si>
  <si>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</si>
  <si>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</si>
  <si>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</si>
  <si>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</si>
  <si>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</si>
  <si>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</si>
  <si>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</si>
  <si>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</si>
  <si>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</si>
  <si>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</si>
  <si>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</si>
  <si>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</si>
  <si>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</si>
  <si>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</si>
  <si>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</si>
  <si>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</si>
  <si>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</si>
  <si>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</si>
  <si>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</si>
  <si>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</si>
  <si>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</si>
  <si>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</si>
  <si>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</si>
  <si>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</si>
  <si>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</si>
  <si>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</si>
  <si>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</si>
  <si>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</si>
  <si>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</si>
  <si>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</si>
  <si>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</si>
  <si>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</si>
  <si>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</si>
  <si>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</si>
  <si>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</si>
  <si>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</si>
  <si>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</si>
  <si>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</si>
  <si>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</si>
  <si>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</si>
  <si>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</si>
  <si>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</si>
  <si>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</si>
  <si>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</si>
  <si>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</si>
  <si>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</si>
  <si>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</si>
  <si>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</si>
  <si>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</si>
  <si>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</si>
  <si>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</si>
  <si>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</si>
  <si>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</si>
  <si>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</si>
  <si>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</si>
  <si>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</si>
  <si>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</si>
  <si>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</si>
  <si>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</si>
  <si>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</si>
  <si>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</si>
  <si>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</si>
  <si>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</si>
  <si>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</si>
  <si>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</si>
  <si>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</si>
  <si>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</si>
  <si>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</si>
  <si>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</si>
  <si>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</si>
  <si>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</si>
  <si>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</si>
  <si>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</si>
  <si>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</si>
  <si>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</si>
  <si>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</si>
  <si>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</si>
  <si>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</si>
  <si>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</si>
  <si>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</si>
  <si>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</si>
  <si>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</si>
  <si>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</si>
  <si>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</si>
  <si>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</si>
  <si>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</si>
  <si>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</si>
  <si>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</si>
  <si>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</si>
  <si>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</si>
  <si>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</si>
  <si>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</si>
  <si>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</si>
  <si>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</si>
  <si>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</si>
  <si>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</si>
  <si>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</si>
  <si>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</si>
  <si>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</si>
  <si>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</si>
  <si>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</si>
  <si>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</si>
  <si>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</si>
  <si>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</si>
  <si>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</si>
  <si>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</si>
  <si>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</si>
  <si>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</si>
  <si>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</si>
  <si>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</si>
  <si>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</si>
  <si>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</si>
  <si>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</si>
  <si>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</si>
  <si>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</si>
  <si>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</si>
  <si>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</si>
  <si>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</si>
  <si>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</si>
  <si>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</si>
  <si>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</si>
  <si>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</si>
  <si>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</si>
  <si>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</si>
  <si>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</si>
  <si>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</si>
  <si>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</si>
  <si>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</si>
  <si>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</si>
  <si>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</si>
  <si>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</si>
  <si>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</si>
  <si>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</si>
  <si>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</si>
  <si>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</si>
  <si>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</si>
  <si>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</si>
  <si>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</si>
  <si>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</si>
  <si>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</si>
  <si>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</si>
  <si>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</si>
  <si>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</si>
  <si>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</si>
  <si>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</si>
  <si>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</si>
  <si>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</si>
  <si>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</si>
  <si>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</si>
  <si>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</si>
  <si>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</si>
  <si>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</si>
  <si>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</si>
  <si>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</si>
  <si>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</si>
  <si>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</si>
  <si>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</si>
  <si>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</si>
  <si>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</si>
  <si>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</si>
  <si>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</si>
  <si>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</si>
  <si>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</si>
  <si>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</si>
  <si>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</si>
  <si>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</si>
  <si>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</si>
  <si>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</si>
  <si>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</si>
  <si>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</si>
  <si>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</si>
  <si>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</si>
  <si>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</si>
  <si>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</si>
  <si>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</si>
  <si>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</si>
  <si>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</si>
  <si>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</si>
  <si>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</si>
  <si>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</si>
  <si>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</si>
  <si>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</si>
  <si>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</si>
  <si>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</si>
  <si>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</si>
  <si>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</si>
  <si>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</si>
  <si>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</si>
  <si>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</si>
  <si>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</si>
  <si>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</si>
  <si>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</si>
  <si>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</si>
  <si>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</si>
  <si>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</si>
  <si>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</si>
  <si>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</si>
  <si>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</si>
  <si>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</si>
  <si>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</si>
  <si>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</si>
  <si>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</si>
  <si>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</si>
  <si>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</si>
  <si>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</si>
  <si>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</si>
  <si>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</si>
  <si>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</si>
  <si>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</si>
  <si>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</si>
  <si>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</si>
  <si>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</si>
  <si>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</si>
  <si>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</si>
  <si>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</si>
  <si>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</si>
  <si>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</si>
  <si>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</si>
  <si>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</si>
  <si>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</si>
  <si>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</si>
  <si>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</si>
  <si>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</si>
  <si>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</si>
  <si>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</si>
  <si>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</si>
  <si>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</si>
  <si>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</si>
  <si>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</si>
  <si>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</si>
  <si>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</si>
  <si>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</si>
  <si>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</si>
  <si>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</si>
  <si>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</si>
  <si>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</si>
  <si>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</si>
  <si>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</si>
  <si>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</si>
  <si>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</si>
  <si>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</si>
  <si>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</si>
  <si>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</si>
  <si>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</si>
  <si>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</si>
  <si>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</si>
  <si>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</si>
  <si>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</si>
  <si>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</si>
  <si>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</si>
  <si>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</si>
  <si>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</si>
  <si>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</si>
  <si>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</si>
  <si>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</si>
  <si>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</si>
  <si>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</si>
  <si>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</si>
  <si>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</si>
  <si>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</si>
  <si>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</si>
  <si>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</si>
  <si>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</si>
  <si>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</si>
  <si>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</si>
  <si>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</si>
  <si>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</si>
  <si>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</si>
  <si>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</si>
  <si>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</si>
  <si>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</si>
  <si>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</si>
  <si>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</si>
  <si>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</si>
  <si>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</si>
  <si>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</si>
  <si>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</si>
  <si>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</si>
  <si>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</si>
  <si>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</si>
  <si>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</si>
  <si>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</si>
  <si>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</si>
  <si>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</si>
  <si>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</si>
  <si>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</si>
  <si>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</si>
  <si>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</si>
  <si>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</si>
  <si>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</si>
  <si>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</si>
  <si>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</si>
  <si>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</si>
  <si>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</si>
  <si>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</si>
  <si>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</si>
  <si>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</si>
  <si>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</si>
  <si>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</si>
  <si>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</si>
  <si>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</si>
  <si>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</si>
  <si>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</si>
  <si>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</si>
  <si>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</si>
  <si>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</si>
  <si>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</si>
  <si>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</si>
  <si>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</si>
  <si>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</si>
  <si>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</si>
  <si>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</si>
  <si>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</si>
  <si>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</si>
  <si>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</si>
  <si>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</si>
  <si>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</si>
  <si>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</si>
  <si>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</si>
  <si>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</si>
  <si>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</si>
  <si>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</si>
  <si>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</si>
  <si>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</si>
  <si>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</si>
  <si>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</si>
  <si>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</si>
  <si>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</si>
  <si>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</si>
  <si>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</si>
  <si>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</si>
  <si>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</si>
  <si>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</si>
  <si>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</si>
  <si>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</si>
  <si>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</si>
  <si>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</si>
  <si>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</si>
  <si>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</si>
  <si>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</si>
  <si>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</si>
  <si>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</si>
  <si>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</si>
  <si>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</si>
  <si>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</si>
  <si>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</si>
  <si>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</si>
  <si>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</si>
  <si>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</si>
  <si>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</si>
  <si>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</si>
  <si>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</si>
  <si>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</si>
  <si>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</si>
  <si>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</si>
  <si>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</si>
  <si>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</si>
  <si>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</si>
  <si>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</si>
  <si>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</si>
  <si>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</si>
  <si>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</si>
  <si>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</si>
  <si>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</si>
  <si>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</si>
  <si>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</si>
  <si>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</si>
  <si>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</si>
  <si>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</si>
  <si>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</si>
  <si>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</si>
  <si>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</si>
  <si>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</si>
  <si>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</si>
  <si>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</si>
  <si>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</si>
  <si>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</si>
  <si>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</si>
  <si>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</si>
  <si>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</si>
  <si>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</si>
  <si>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</si>
  <si>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</si>
  <si>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</si>
  <si>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</si>
  <si>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</si>
  <si>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</si>
  <si>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</si>
  <si>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</si>
  <si>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</si>
  <si>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</si>
  <si>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</si>
  <si>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</si>
  <si>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</si>
  <si>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</si>
  <si>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</si>
  <si>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</si>
  <si>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</si>
  <si>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</si>
  <si>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</si>
  <si>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</si>
  <si>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</si>
  <si>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</si>
  <si>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</si>
  <si>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</si>
  <si>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</si>
  <si>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</si>
  <si>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</si>
  <si>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</si>
  <si>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</si>
  <si>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</si>
  <si>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</si>
  <si>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</si>
  <si>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</si>
  <si>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</si>
  <si>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</si>
  <si>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</si>
  <si>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</si>
  <si>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</si>
  <si>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</si>
  <si>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</si>
  <si>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</si>
  <si>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</si>
  <si>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</si>
  <si>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</si>
  <si>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</si>
  <si>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</si>
  <si>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</si>
  <si>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</si>
  <si>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</si>
  <si>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</si>
  <si>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</si>
  <si>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</si>
  <si>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</si>
  <si>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</si>
  <si>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</si>
  <si>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</si>
  <si>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</si>
  <si>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</si>
  <si>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</si>
  <si>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</si>
  <si>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</si>
  <si>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</si>
  <si>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</si>
  <si>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</si>
  <si>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</si>
  <si>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</si>
  <si>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</si>
  <si>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</si>
  <si>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</si>
  <si>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</si>
  <si>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</si>
  <si>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</si>
  <si>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</si>
  <si>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</si>
  <si>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</si>
  <si>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</si>
  <si>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</si>
  <si>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</si>
  <si>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</si>
  <si>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</si>
  <si>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</si>
  <si>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</si>
  <si>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</si>
  <si>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</si>
  <si>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</si>
  <si>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</si>
  <si>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</si>
  <si>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</si>
  <si>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</si>
  <si>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</si>
  <si>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</si>
  <si>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</si>
  <si>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</si>
  <si>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</si>
  <si>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</si>
  <si>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</si>
  <si>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</si>
  <si>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</si>
  <si>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</si>
  <si>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</si>
  <si>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</si>
  <si>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</si>
  <si>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</si>
  <si>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</si>
  <si>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</si>
  <si>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</si>
  <si>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</si>
  <si>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</si>
  <si>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</si>
  <si>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</si>
  <si>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</si>
  <si>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</si>
  <si>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</si>
  <si>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</si>
  <si>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</si>
  <si>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</si>
  <si>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</si>
  <si>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</si>
  <si>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</si>
  <si>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</si>
  <si>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</si>
  <si>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</si>
  <si>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</si>
  <si>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</si>
  <si>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</si>
  <si>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</si>
  <si>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</si>
  <si>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</si>
  <si>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</si>
  <si>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</si>
  <si>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</si>
  <si>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</si>
  <si>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</si>
  <si>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</si>
  <si>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</si>
  <si>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</si>
  <si>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</si>
  <si>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</si>
  <si>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</si>
  <si>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</si>
  <si>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</si>
  <si>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</si>
  <si>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</si>
  <si>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</si>
  <si>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</si>
  <si>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</si>
  <si>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</si>
  <si>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</si>
  <si>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</si>
  <si>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</si>
  <si>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</si>
  <si>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</si>
  <si>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</si>
  <si>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</si>
  <si>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</si>
  <si>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</si>
  <si>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</si>
  <si>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</si>
  <si>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</si>
  <si>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</si>
  <si>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</si>
  <si>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</si>
  <si>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</si>
  <si>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</si>
  <si>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</si>
  <si>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</si>
  <si>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</si>
  <si>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</si>
  <si>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</si>
  <si>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</si>
  <si>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</si>
  <si>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</si>
  <si>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</si>
  <si>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</si>
  <si>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</si>
  <si>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</si>
  <si>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</si>
  <si>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</si>
  <si>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</si>
  <si>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</si>
  <si>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</si>
  <si>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</si>
  <si>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</si>
  <si>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</si>
  <si>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</si>
  <si>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</si>
  <si>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</si>
  <si>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</si>
  <si>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</si>
  <si>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</si>
  <si>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</si>
  <si>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</si>
  <si>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</si>
  <si>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</si>
  <si>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</si>
  <si>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</si>
  <si>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</si>
  <si>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</si>
  <si>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</si>
  <si>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</si>
  <si>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</si>
  <si>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</si>
  <si>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</si>
  <si>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</si>
  <si>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</si>
  <si>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</si>
  <si>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</si>
  <si>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</si>
  <si>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</si>
  <si>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</si>
  <si>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</si>
  <si>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</si>
  <si>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</si>
  <si>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</si>
  <si>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</si>
  <si>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</si>
  <si>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</si>
  <si>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</si>
  <si>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</si>
  <si>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</si>
  <si>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</si>
  <si>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</si>
  <si>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</si>
  <si>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</si>
  <si>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</si>
  <si>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</si>
  <si>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</si>
  <si>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</si>
  <si>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</si>
  <si>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</si>
  <si>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</si>
  <si>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</si>
  <si>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</si>
  <si>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</si>
  <si>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</si>
  <si>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</si>
  <si>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</si>
  <si>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</si>
  <si>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</si>
  <si>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</si>
  <si>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</si>
  <si>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</si>
  <si>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</si>
  <si>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</si>
  <si>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</si>
  <si>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</si>
  <si>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</si>
  <si>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</si>
  <si>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</si>
  <si>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</si>
  <si>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</si>
  <si>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</si>
  <si>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</si>
  <si>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</si>
  <si>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</si>
  <si>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</si>
  <si>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</si>
  <si>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</si>
  <si>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</si>
  <si>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</si>
  <si>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</si>
  <si>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</si>
  <si>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</si>
  <si>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</si>
  <si>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</si>
  <si>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</si>
  <si>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</si>
  <si>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</si>
  <si>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</si>
  <si>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</si>
  <si>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</si>
  <si>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</si>
  <si>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</si>
  <si>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</si>
  <si>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</si>
  <si>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</si>
  <si>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</si>
  <si>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</si>
  <si>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</si>
  <si>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</si>
  <si>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</si>
  <si>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</si>
  <si>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</si>
  <si>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</si>
  <si>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</si>
  <si>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</si>
  <si>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</si>
  <si>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</si>
  <si>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</si>
  <si>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</si>
  <si>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</si>
  <si>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</si>
  <si>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</si>
  <si>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</si>
  <si>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</si>
  <si>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</si>
  <si>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</si>
  <si>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</si>
  <si>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</si>
  <si>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</si>
  <si>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</si>
  <si>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</si>
  <si>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</si>
  <si>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</si>
  <si>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</si>
  <si>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</si>
  <si>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</si>
  <si>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</si>
  <si>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</si>
  <si>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</si>
  <si>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</si>
  <si>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</si>
  <si>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</si>
  <si>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</si>
  <si>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</si>
  <si>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</si>
  <si>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</si>
  <si>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</si>
  <si>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</si>
  <si>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</si>
  <si>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</si>
  <si>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</si>
  <si>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</si>
  <si>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</si>
  <si>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</si>
  <si>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</si>
  <si>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</si>
  <si>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</si>
  <si>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</si>
  <si>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</si>
  <si>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</si>
  <si>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</si>
  <si>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</si>
  <si>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</si>
  <si>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</si>
  <si>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</si>
  <si>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</si>
  <si>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</si>
  <si>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</si>
  <si>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</si>
  <si>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</si>
  <si>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</si>
  <si>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</si>
  <si>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</si>
  <si>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</si>
  <si>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</si>
  <si>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</si>
  <si>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</si>
  <si>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</si>
  <si>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</si>
  <si>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</si>
  <si>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</si>
  <si>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</si>
  <si>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</si>
  <si>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</si>
  <si>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</si>
  <si>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</si>
  <si>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</si>
  <si>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</si>
  <si>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</si>
  <si>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</si>
  <si>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</si>
  <si>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</si>
  <si>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</si>
  <si>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</si>
  <si>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</si>
  <si>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</si>
  <si>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</si>
  <si>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</si>
  <si>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</si>
  <si>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</si>
  <si>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</si>
  <si>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</si>
  <si>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</si>
  <si>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</si>
  <si>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</si>
  <si>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</si>
  <si>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</si>
  <si>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</si>
  <si>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</si>
  <si>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</si>
  <si>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</si>
  <si>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</si>
  <si>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</si>
  <si>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</si>
  <si>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</si>
  <si>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</si>
  <si>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</si>
  <si>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</si>
  <si>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</si>
  <si>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</si>
  <si>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</si>
  <si>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</si>
  <si>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</si>
  <si>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</si>
  <si>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</si>
  <si>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</si>
  <si>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</si>
  <si>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</si>
  <si>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</si>
  <si>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</si>
  <si>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</si>
  <si>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</si>
  <si>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</si>
  <si>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</si>
  <si>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</si>
  <si>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</si>
  <si>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</si>
  <si>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</si>
  <si>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</si>
  <si>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</si>
  <si>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</si>
  <si>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</si>
  <si>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</si>
  <si>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</si>
  <si>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</si>
  <si>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</si>
  <si>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</si>
  <si>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</si>
  <si>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</si>
  <si>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</si>
  <si>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</si>
  <si>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</si>
  <si>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</si>
  <si>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</si>
  <si>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</si>
  <si>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</si>
  <si>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</si>
  <si>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</si>
  <si>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</si>
  <si>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</si>
  <si>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</si>
  <si>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</si>
  <si>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</si>
  <si>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</si>
  <si>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</si>
  <si>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</si>
  <si>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</si>
  <si>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</si>
  <si>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</si>
  <si>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</si>
  <si>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</si>
  <si>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</si>
  <si>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</si>
  <si>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</si>
  <si>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</si>
  <si>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</si>
  <si>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</si>
  <si>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</si>
  <si>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</si>
  <si>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</si>
  <si>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</si>
  <si>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</si>
  <si>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</si>
  <si>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</si>
  <si>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</si>
  <si>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</si>
  <si>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</si>
  <si>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</si>
  <si>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</si>
  <si>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</si>
  <si>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</si>
  <si>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</si>
  <si>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</si>
  <si>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</si>
  <si>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</si>
  <si>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</si>
  <si>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</si>
  <si>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</si>
  <si>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</si>
  <si>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</si>
  <si>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</si>
  <si>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</si>
  <si>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</si>
  <si>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</si>
  <si>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</si>
  <si>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</si>
  <si>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</si>
  <si>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</si>
  <si>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</si>
  <si>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</si>
  <si>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</si>
  <si>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</si>
  <si>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</si>
  <si>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</si>
  <si>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</si>
  <si>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</si>
  <si>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</si>
  <si>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</si>
  <si>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</si>
  <si>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</si>
  <si>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</si>
  <si>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</si>
  <si>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</si>
  <si>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</si>
  <si>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</si>
  <si>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</si>
  <si>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</si>
  <si>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</si>
  <si>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</si>
  <si>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</si>
  <si>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</si>
  <si>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</si>
  <si>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</si>
  <si>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</si>
  <si>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</si>
  <si>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</si>
  <si>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</si>
  <si>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</si>
  <si>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</si>
  <si>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</si>
  <si>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</si>
  <si>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</si>
  <si>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</si>
  <si>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</si>
  <si>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</si>
  <si>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</si>
  <si>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</si>
  <si>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</si>
  <si>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</si>
  <si>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</si>
  <si>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</si>
  <si>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</si>
  <si>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</si>
  <si>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</si>
  <si>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</si>
  <si>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</si>
  <si>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</si>
  <si>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</si>
  <si>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</si>
  <si>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</si>
  <si>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</si>
  <si>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</si>
  <si>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</si>
  <si>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</si>
  <si>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</si>
  <si>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</si>
  <si>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</si>
  <si>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</si>
  <si>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</si>
  <si>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</si>
  <si>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</si>
  <si>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</si>
  <si>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</si>
  <si>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</si>
  <si>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</si>
  <si>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</si>
  <si>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</si>
  <si>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</si>
  <si>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</si>
  <si>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</si>
  <si>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</si>
  <si>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</si>
  <si>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</si>
  <si>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</si>
  <si>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</si>
  <si>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</si>
  <si>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</si>
  <si>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</si>
  <si>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</si>
  <si>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</si>
  <si>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</si>
  <si>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</si>
  <si>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</si>
  <si>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</si>
  <si>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</si>
  <si>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</si>
  <si>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</si>
  <si>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</si>
  <si>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</si>
  <si>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</si>
  <si>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</si>
  <si>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</si>
  <si>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</si>
  <si>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</si>
  <si>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</si>
  <si>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</si>
  <si>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</si>
  <si>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</si>
  <si>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</si>
  <si>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</si>
  <si>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</si>
  <si>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</si>
  <si>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</si>
  <si>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</si>
  <si>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</si>
  <si>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</si>
  <si>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</si>
  <si>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</si>
  <si>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</si>
  <si>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</si>
  <si>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</si>
  <si>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</si>
  <si>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</si>
  <si>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</si>
  <si>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</si>
  <si>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</si>
  <si>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</si>
  <si>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</si>
  <si>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</si>
  <si>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</si>
  <si>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</si>
  <si>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</si>
  <si>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</si>
  <si>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</si>
  <si>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</si>
  <si>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</si>
  <si>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</si>
  <si>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</si>
  <si>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</si>
  <si>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</si>
  <si>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</si>
  <si>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</si>
  <si>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</si>
  <si>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</si>
  <si>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</si>
  <si>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</si>
  <si>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</si>
  <si>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</si>
  <si>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</si>
  <si>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</si>
  <si>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</si>
  <si>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</si>
  <si>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</si>
  <si>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</si>
  <si>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</si>
  <si>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</si>
  <si>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</si>
  <si>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</si>
  <si>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</si>
  <si>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</si>
  <si>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</si>
  <si>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</si>
  <si>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</si>
  <si>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</si>
  <si>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</si>
  <si>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</si>
  <si>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</si>
  <si>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</si>
  <si>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</si>
  <si>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</si>
  <si>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</si>
  <si>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</si>
  <si>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</si>
  <si>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</si>
  <si>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</si>
  <si>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</si>
  <si>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</si>
  <si>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</si>
  <si>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</si>
  <si>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</si>
  <si>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</si>
  <si>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</si>
  <si>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</si>
  <si>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</si>
  <si>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</si>
  <si>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</si>
  <si>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</si>
  <si>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</si>
  <si>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</si>
  <si>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</si>
  <si>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</si>
  <si>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</si>
  <si>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</si>
  <si>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</si>
  <si>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</si>
  <si>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</si>
  <si>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</si>
  <si>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</si>
  <si>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</si>
  <si>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</si>
  <si>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</si>
  <si>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</si>
  <si>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</si>
  <si>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</si>
  <si>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</si>
  <si>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</si>
  <si>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</si>
  <si>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</si>
  <si>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</si>
  <si>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</si>
  <si>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</si>
  <si>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</si>
  <si>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</si>
  <si>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</si>
  <si>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</si>
  <si>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</si>
  <si>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</si>
  <si>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</si>
  <si>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</si>
  <si>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</si>
  <si>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</si>
  <si>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</si>
  <si>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</si>
  <si>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</si>
  <si>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</si>
  <si>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</si>
  <si>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</si>
  <si>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</si>
  <si>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</si>
  <si>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</si>
  <si>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</si>
  <si>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</si>
  <si>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</si>
  <si>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</si>
  <si>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</si>
  <si>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</si>
  <si>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</si>
  <si>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</si>
  <si>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</si>
  <si>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</si>
  <si>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</si>
  <si>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</si>
  <si>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</si>
  <si>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</si>
  <si>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</si>
  <si>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</si>
  <si>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</si>
  <si>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</si>
  <si>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</si>
  <si>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</si>
  <si>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</si>
  <si>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</si>
  <si>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</si>
  <si>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</si>
  <si>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</si>
  <si>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</si>
  <si>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</si>
  <si>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</si>
  <si>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</si>
  <si>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</si>
  <si>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</si>
  <si>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</si>
  <si>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</si>
  <si>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</si>
  <si>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</si>
  <si>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</si>
  <si>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</si>
  <si>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</si>
  <si>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</si>
  <si>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</si>
  <si>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</si>
  <si>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</si>
  <si>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</si>
  <si>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</si>
  <si>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</si>
  <si>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</si>
  <si>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</si>
  <si>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</si>
  <si>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</si>
  <si>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</si>
  <si>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</si>
  <si>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주문</t>
    <phoneticPr fontId="2" type="noConversion"/>
  </si>
  <si>
    <t>Rear_Diff</t>
    <phoneticPr fontId="2" type="noConversion"/>
  </si>
  <si>
    <t>부산비엔비(부산)_260401_173858.xlsx</t>
  </si>
  <si>
    <t>부산비엔비(부산)_260401_173858.xlsx</t>
    <phoneticPr fontId="2" type="noConversion"/>
  </si>
  <si>
    <t>O</t>
    <phoneticPr fontId="2" type="noConversion"/>
  </si>
  <si>
    <t>0HK_ONLINE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</si>
</sst>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E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4768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46113</v>
      </c>
      <c r="U2" s="342"/>
    </row>
    <row r="3" spans="1:21" ht="24.95" customHeight="1">
      <c r="A3" s="409" t="s">
        <v>1151</v>
      </c>
      <c r="B3" s="37" t="s">
        <v>58</v>
      </c>
      <c r="C3" s="412" t="s">
        <v>1029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3714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965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4800</v>
      </c>
      <c r="B8" s="451"/>
      <c r="C8" s="451"/>
      <c r="D8" s="451"/>
      <c r="E8" s="452"/>
      <c r="F8" s="453"/>
      <c r="G8" s="454"/>
      <c r="H8" s="454"/>
      <c r="I8" s="455"/>
      <c r="J8" s="461">
        <v>1500000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1500000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1500000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1500000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1499999.9000000004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부산비엔비(부산)</v>
      </c>
      <c r="R21" s="353"/>
      <c r="S21" s="353"/>
      <c r="T21" s="353"/>
      <c r="U21" s="405"/>
    </row>
    <row r="22" spans="1:21" ht="20.100000000000001" customHeight="1">
      <c r="A22" s="332" t="s">
        <v>4802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46113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부산비엔비(부산)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부산 사상구 학장동 376-3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010-3838-0429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Rear_Diff</v>
      </c>
      <c r="B31" s="400"/>
      <c r="C31" s="400"/>
      <c r="D31" s="400"/>
      <c r="E31" s="400"/>
      <c r="F31" s="400">
        <f>F8</f>
        <v>0</v>
      </c>
      <c r="G31" s="400"/>
      <c r="H31" s="400"/>
      <c r="I31" s="400"/>
      <c r="J31" s="404">
        <f>J8</f>
        <v>1500000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1500000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1500000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1500000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1499999.9000000004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부산비엔비(부산)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80"/>
  <sheetViews>
    <sheetView workbookViewId="0">
      <pane xSplit="1" ySplit="1" topLeftCell="C3448" activePane="bottomRight" state="frozen"/>
      <selection activeCell="N26" sqref="N26"/>
      <selection pane="topRight" activeCell="N26" sqref="N26"/>
      <selection pane="bottomLeft" activeCell="N26" sqref="N26"/>
      <selection pane="bottomRight" activeCell="O3467" sqref="O346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3486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4509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4519</v>
      </c>
      <c r="P3182" s="283" t="s">
        <v>4520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4529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4522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4522</v>
      </c>
      <c r="G3213" s="283" t="s">
        <v>4535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4526</v>
      </c>
      <c r="G3216" s="283" t="s">
        <v>4536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4556</v>
      </c>
      <c r="Q3238" s="283" t="s">
        <v>4557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4565</v>
      </c>
      <c r="E3239" s="283" t="s">
        <v>2337</v>
      </c>
      <c r="G3239" s="283" t="s">
        <v>4569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4560</v>
      </c>
      <c r="P3240" s="283" t="s">
        <v>4561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4560</v>
      </c>
      <c r="P3241" s="283" t="s">
        <v>4561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4737</v>
      </c>
      <c r="G3248" s="283" t="s">
        <v>4738</v>
      </c>
      <c r="H3248" s="262" t="s">
        <v>4739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4789</v>
      </c>
      <c r="G3258" s="283" t="s">
        <v>4790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4603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4574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4575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4544</v>
      </c>
      <c r="H3266" s="262" t="s">
        <v>4545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4576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4577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4567</v>
      </c>
      <c r="G3283" s="283" t="s">
        <v>4578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4579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4580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4583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4775</v>
      </c>
      <c r="E3300" s="285"/>
      <c r="G3300" s="283" t="s">
        <v>4776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4775</v>
      </c>
      <c r="E3301" s="285"/>
      <c r="G3301" s="283" t="s">
        <v>4777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4595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4596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4597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4598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4589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4599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4600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4602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4606</v>
      </c>
      <c r="F3322" s="285" t="s">
        <v>4604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4606</v>
      </c>
      <c r="F3323" s="285" t="s">
        <v>4605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4607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4610</v>
      </c>
      <c r="F3333" s="285" t="s">
        <v>4608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4618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4620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4622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4623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4623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4625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4628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4629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4632</v>
      </c>
      <c r="Q3349" s="283" t="s">
        <v>4633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4636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4638</v>
      </c>
      <c r="Q3352" s="283" t="s">
        <v>4520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4640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4642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4645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4645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4648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3826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4651</v>
      </c>
      <c r="Q3364" s="283" t="s">
        <v>4652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4658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4659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4661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4666</v>
      </c>
      <c r="Q3370" s="283" t="s">
        <v>4667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4669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4670</v>
      </c>
      <c r="P3371" s="283" t="s">
        <v>4671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4670</v>
      </c>
      <c r="P3372" s="283" t="s">
        <v>4671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4670</v>
      </c>
      <c r="P3373" s="283" t="s">
        <v>4671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4674</v>
      </c>
      <c r="P3374" s="283" t="s">
        <v>4675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4677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4679</v>
      </c>
      <c r="P3375" s="283" t="s">
        <v>4680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4682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4686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4687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4689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4661</v>
      </c>
      <c r="G3386" s="283" t="s">
        <v>4661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4620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4620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4702</v>
      </c>
      <c r="I3393" s="258">
        <v>0</v>
      </c>
      <c r="J3393" s="262">
        <v>1</v>
      </c>
      <c r="M3393" s="258">
        <v>0</v>
      </c>
      <c r="Q3393" s="283" t="s">
        <v>4701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4584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4693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4693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4693</v>
      </c>
      <c r="E3399" s="283" t="s">
        <v>3826</v>
      </c>
      <c r="G3399" s="283" t="s">
        <v>4707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4693</v>
      </c>
      <c r="G3403" s="283" t="s">
        <v>4712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4714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4714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4722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4724</v>
      </c>
      <c r="P3411" s="283" t="s">
        <v>4725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4724</v>
      </c>
      <c r="P3412" s="258" t="s">
        <v>4725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4727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4731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4733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4719</v>
      </c>
      <c r="G3422" s="283" t="s">
        <v>4719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4740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4742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4744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4745</v>
      </c>
      <c r="P3429" s="283" t="s">
        <v>4746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M3431" s="258">
        <v>1200000</v>
      </c>
      <c r="O3431" s="258" t="s">
        <v>4750</v>
      </c>
      <c r="P3431" s="283" t="s">
        <v>4725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M3432" s="258">
        <v>350000</v>
      </c>
      <c r="O3432" s="258" t="s">
        <v>4750</v>
      </c>
      <c r="P3432" s="258" t="s">
        <v>4725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M3433" s="258">
        <v>50000</v>
      </c>
      <c r="O3433" s="258" t="s">
        <v>4750</v>
      </c>
      <c r="P3433" s="258" t="s">
        <v>4725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4752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4752</v>
      </c>
      <c r="G3437" s="283" t="s">
        <v>4752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4620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4761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4762</v>
      </c>
      <c r="P3444" s="283" t="s">
        <v>4763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4765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4765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4765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4689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2505</v>
      </c>
      <c r="G3456" s="283" t="s">
        <v>2505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2274</v>
      </c>
      <c r="G3457" s="283" t="s">
        <v>2274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2074</v>
      </c>
      <c r="G3463" s="283" t="s">
        <v>2074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1689</v>
      </c>
      <c r="F3464" s="285">
        <v>7205246673</v>
      </c>
      <c r="G3464" s="283" t="s">
        <v>1185</v>
      </c>
      <c r="H3464" s="262" t="s">
        <v>1719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1756</v>
      </c>
      <c r="E3465" s="283" t="s">
        <v>3826</v>
      </c>
      <c r="G3465" s="283" t="s">
        <v>4124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3826</v>
      </c>
      <c r="F3466" s="285">
        <v>2847</v>
      </c>
      <c r="G3466" s="283" t="s">
        <v>2162</v>
      </c>
      <c r="H3466" s="262" t="s">
        <v>1919</v>
      </c>
      <c r="I3466" s="258">
        <v>2000000</v>
      </c>
      <c r="J3466" s="262">
        <v>1</v>
      </c>
      <c r="M3466" s="258">
        <v>2000000</v>
      </c>
      <c r="O3466" s="258" t="s">
        <v>4782</v>
      </c>
      <c r="Q3466" s="283" t="s">
        <v>4783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3826</v>
      </c>
      <c r="G3467" s="283" t="s">
        <v>4804</v>
      </c>
      <c r="I3467" s="258">
        <v>300000</v>
      </c>
      <c r="J3467" s="262">
        <v>1</v>
      </c>
      <c r="M3467" s="258">
        <v>300000</v>
      </c>
      <c r="Q3467" s="283" t="s">
        <v>4783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3826</v>
      </c>
      <c r="G3468" s="283" t="s">
        <v>4479</v>
      </c>
      <c r="H3468" s="262" t="s">
        <v>1915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1771</v>
      </c>
      <c r="G3473" s="283" t="s">
        <v>1771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4791</v>
      </c>
      <c r="E3474" s="283" t="s">
        <v>3826</v>
      </c>
      <c r="F3474" s="285">
        <v>7204812388</v>
      </c>
      <c r="G3474" s="283" t="s">
        <v>1185</v>
      </c>
      <c r="H3474" s="262" t="s">
        <v>1719</v>
      </c>
      <c r="I3474" s="258">
        <v>1200000</v>
      </c>
      <c r="J3474" s="262">
        <v>1</v>
      </c>
      <c r="M3474" s="258">
        <v>1200000</v>
      </c>
      <c r="O3474" s="258" t="s">
        <v>4794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4791</v>
      </c>
      <c r="E3475" s="283" t="s">
        <v>3826</v>
      </c>
      <c r="G3475" s="283" t="s">
        <v>1471</v>
      </c>
      <c r="H3475" s="262" t="s">
        <v>2625</v>
      </c>
      <c r="I3475" s="258">
        <v>350000</v>
      </c>
      <c r="J3475" s="262">
        <v>1</v>
      </c>
      <c r="M3475" s="258">
        <v>350000</v>
      </c>
      <c r="N3475" s="258" t="s">
        <v>4794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3797</v>
      </c>
      <c r="E3476" s="283" t="s">
        <v>3826</v>
      </c>
      <c r="G3476" s="283" t="s">
        <v>1986</v>
      </c>
      <c r="H3476" s="262" t="s">
        <v>1985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3797</v>
      </c>
      <c r="E3477" s="283" t="s">
        <v>3826</v>
      </c>
      <c r="G3477" s="283" t="s">
        <v>2073</v>
      </c>
      <c r="H3477" s="262" t="s">
        <v>2529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3126</v>
      </c>
      <c r="E3478" s="283" t="s">
        <v>3826</v>
      </c>
      <c r="G3478" s="283" t="s">
        <v>1471</v>
      </c>
      <c r="H3478" s="262" t="s">
        <v>2625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3826</v>
      </c>
      <c r="F3479" s="285">
        <v>1087298441</v>
      </c>
      <c r="G3479" s="283" t="s">
        <v>2363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1664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3826</v>
      </c>
      <c r="G3480" s="283" t="s">
        <v>2120</v>
      </c>
      <c r="I3480" s="258">
        <v>1500000</v>
      </c>
      <c r="J3480" s="262">
        <v>1</v>
      </c>
      <c r="M3480" s="258">
        <v>1500000</v>
      </c>
    </row>
  </sheetData>
  <autoFilter ref="A1:M346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0"/>
  <sheetViews>
    <sheetView workbookViewId="0">
      <selection activeCell="A4" sqref="A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46113</v>
      </c>
      <c r="B3" s="228" t="s">
        <v>1114</v>
      </c>
      <c r="C3" s="279">
        <f>SUMIF($B:$B,A3,K:K)</f>
        <v>4082000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4082000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4082000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1771</v>
      </c>
      <c r="D11" s="111"/>
      <c r="E11" s="315" t="s">
        <v>1771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4791</v>
      </c>
      <c r="D12" s="111">
        <v>7204812388</v>
      </c>
      <c r="E12" s="315" t="s">
        <v>1185</v>
      </c>
      <c r="F12" s="316" t="s">
        <v>1719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4791</v>
      </c>
      <c r="D13" s="111"/>
      <c r="E13" s="78" t="s">
        <v>1471</v>
      </c>
      <c r="F13" s="78" t="s">
        <v>2625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3797</v>
      </c>
      <c r="D14" s="111"/>
      <c r="E14" s="315" t="s">
        <v>1986</v>
      </c>
      <c r="F14" s="316" t="s">
        <v>1985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3797</v>
      </c>
      <c r="D15" s="111"/>
      <c r="E15" s="78" t="s">
        <v>2073</v>
      </c>
      <c r="F15" s="78" t="s">
        <v>2529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3126</v>
      </c>
      <c r="E16" s="321" t="s">
        <v>1471</v>
      </c>
      <c r="F16" s="321" t="s">
        <v>2625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2363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2120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/>
      <c r="B19" s="94"/>
      <c r="C19" s="85"/>
      <c r="D19" s="111"/>
      <c r="E19" s="78"/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/>
      <c r="B20" s="94"/>
      <c r="C20" s="85"/>
      <c r="D20" s="111"/>
      <c r="E20" s="315"/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/>
      <c r="B21" s="94"/>
      <c r="C21" s="85"/>
      <c r="D21" s="111"/>
      <c r="E21" s="315"/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/>
      <c r="B22" s="94"/>
      <c r="C22" s="85"/>
      <c r="D22" s="111"/>
      <c r="E22" s="78"/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/>
      <c r="B23" s="94"/>
      <c r="C23" s="85"/>
      <c r="D23" s="111"/>
      <c r="E23" s="78"/>
      <c r="F23" s="78"/>
      <c r="G23" s="85"/>
      <c r="H23" s="319"/>
      <c r="I23" s="78"/>
      <c r="J23" s="78"/>
      <c r="K23" s="78"/>
      <c r="L23" s="318"/>
      <c r="M23" s="311"/>
    </row>
    <row r="24" spans="1:16" s="68" customFormat="1" ht="18" customHeight="1">
      <c r="A24" s="89"/>
      <c r="B24" s="94"/>
      <c r="C24" s="85"/>
      <c r="D24" s="111"/>
      <c r="E24" s="78"/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94"/>
      <c r="C25" s="85"/>
      <c r="D25" s="111"/>
      <c r="E25" s="78"/>
      <c r="F25" s="78"/>
    </row>
    <row r="26" spans="1:16" ht="18" customHeight="1">
      <c r="A26" s="89"/>
      <c r="B26" s="94"/>
      <c r="C26" s="85"/>
      <c r="D26" s="111"/>
      <c r="E26" s="78"/>
      <c r="F26" s="78"/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5"/>
      <c r="F33" s="316"/>
      <c r="H33" s="317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5"/>
      <c r="F43" s="316"/>
      <c r="H43" s="317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1"/>
    </row>
    <row r="93" spans="2:7" ht="18" customHeight="1">
      <c r="B93" s="93"/>
      <c r="F93" s="78"/>
      <c r="G93" s="321"/>
    </row>
    <row r="94" spans="2:7" ht="18" customHeight="1">
      <c r="B94" s="93"/>
      <c r="F94" s="78"/>
      <c r="G94" s="321"/>
    </row>
    <row r="95" spans="2:7" ht="18" customHeight="1">
      <c r="B95" s="93"/>
      <c r="F95" s="78"/>
      <c r="G95" s="321"/>
    </row>
    <row r="96" spans="2:7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3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1163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4505</v>
      </c>
    </row>
    <row r="1048" spans="1:4">
      <c r="A1048">
        <v>1072</v>
      </c>
      <c r="B1048" s="13">
        <v>46084</v>
      </c>
      <c r="C1048" t="s">
        <v>1374</v>
      </c>
      <c r="D1048" t="s">
        <v>4507</v>
      </c>
    </row>
    <row r="1049" spans="1:4">
      <c r="A1049">
        <v>1073</v>
      </c>
      <c r="B1049" s="13">
        <v>46080</v>
      </c>
      <c r="C1049" t="s">
        <v>1009</v>
      </c>
      <c r="D1049" t="s">
        <v>4510</v>
      </c>
    </row>
    <row r="1050" spans="1:4">
      <c r="A1050">
        <v>1074</v>
      </c>
      <c r="B1050" s="13">
        <v>46085</v>
      </c>
      <c r="C1050" t="s">
        <v>2940</v>
      </c>
      <c r="D1050" t="s">
        <v>4521</v>
      </c>
    </row>
    <row r="1051" spans="1:4">
      <c r="A1051">
        <v>1075</v>
      </c>
      <c r="B1051" s="13">
        <v>46090</v>
      </c>
      <c r="C1051" t="s">
        <v>2062</v>
      </c>
      <c r="D1051" t="s">
        <v>4549</v>
      </c>
    </row>
    <row r="1052" spans="1:4">
      <c r="A1052">
        <v>1076</v>
      </c>
      <c r="B1052" s="13">
        <v>46090</v>
      </c>
      <c r="C1052" t="s">
        <v>1552</v>
      </c>
      <c r="D1052" t="s">
        <v>4551</v>
      </c>
    </row>
    <row r="1053" spans="1:4">
      <c r="A1053">
        <v>1077</v>
      </c>
      <c r="B1053" s="13">
        <v>46092</v>
      </c>
      <c r="C1053" t="s">
        <v>2322</v>
      </c>
      <c r="D1053" t="s">
        <v>4558</v>
      </c>
    </row>
    <row r="1054" spans="1:4">
      <c r="A1054">
        <v>1078</v>
      </c>
      <c r="B1054" s="13">
        <v>46093</v>
      </c>
      <c r="C1054" t="s">
        <v>2337</v>
      </c>
      <c r="D1054" t="s">
        <v>4559</v>
      </c>
    </row>
    <row r="1055" spans="1:4">
      <c r="A1055">
        <v>1079</v>
      </c>
      <c r="B1055" s="13">
        <v>46093</v>
      </c>
      <c r="C1055" t="s">
        <v>1412</v>
      </c>
      <c r="D1055" t="s">
        <v>4562</v>
      </c>
    </row>
    <row r="1056" spans="1:4">
      <c r="A1056">
        <v>1080</v>
      </c>
      <c r="B1056" s="13">
        <v>46093</v>
      </c>
      <c r="C1056" t="s">
        <v>2816</v>
      </c>
      <c r="D1056" t="s">
        <v>4564</v>
      </c>
    </row>
    <row r="1057" spans="1:4">
      <c r="A1057">
        <v>1081</v>
      </c>
      <c r="B1057" s="13">
        <v>46097</v>
      </c>
      <c r="C1057" t="s">
        <v>1412</v>
      </c>
      <c r="D1057" t="s">
        <v>4582</v>
      </c>
    </row>
    <row r="1058" spans="1:4">
      <c r="A1058">
        <v>1082</v>
      </c>
      <c r="B1058" s="13">
        <v>46098</v>
      </c>
      <c r="C1058" t="s">
        <v>1496</v>
      </c>
      <c r="D1058" t="s">
        <v>4588</v>
      </c>
    </row>
    <row r="1059" spans="1:4">
      <c r="A1059">
        <v>1083</v>
      </c>
      <c r="B1059" s="13">
        <v>46098</v>
      </c>
      <c r="C1059" t="s">
        <v>1775</v>
      </c>
      <c r="D1059" t="s">
        <v>4590</v>
      </c>
    </row>
    <row r="1060" spans="1:4">
      <c r="A1060">
        <v>1084</v>
      </c>
      <c r="B1060" s="13">
        <v>46099</v>
      </c>
      <c r="C1060" t="s">
        <v>1775</v>
      </c>
      <c r="D1060" t="s">
        <v>4601</v>
      </c>
    </row>
    <row r="1061" spans="1:4">
      <c r="A1061">
        <v>1085</v>
      </c>
      <c r="B1061" s="13">
        <v>46101</v>
      </c>
      <c r="C1061" t="s">
        <v>1714</v>
      </c>
      <c r="D1061" t="s">
        <v>4609</v>
      </c>
    </row>
    <row r="1062" spans="1:4">
      <c r="A1062">
        <v>1086</v>
      </c>
      <c r="B1062" s="13">
        <v>46101</v>
      </c>
      <c r="C1062" t="s">
        <v>1714</v>
      </c>
      <c r="D1062" t="s">
        <v>4612</v>
      </c>
    </row>
    <row r="1063" spans="1:4">
      <c r="A1063">
        <v>1087</v>
      </c>
      <c r="B1063" s="13">
        <v>46101</v>
      </c>
      <c r="C1063" t="s">
        <v>2816</v>
      </c>
      <c r="D1063" t="s">
        <v>4614</v>
      </c>
    </row>
    <row r="1064" spans="1:4">
      <c r="A1064">
        <v>1088</v>
      </c>
      <c r="B1064" s="13">
        <v>46101</v>
      </c>
      <c r="C1064" t="s">
        <v>2337</v>
      </c>
      <c r="D1064" t="s">
        <v>4615</v>
      </c>
    </row>
    <row r="1065" spans="1:4">
      <c r="A1065">
        <v>1089</v>
      </c>
      <c r="B1065" s="13">
        <v>46101</v>
      </c>
      <c r="C1065" t="s">
        <v>2337</v>
      </c>
      <c r="D1065" t="s">
        <v>4616</v>
      </c>
    </row>
    <row r="1066" spans="1:4">
      <c r="A1066">
        <v>1090</v>
      </c>
      <c r="B1066" s="13">
        <v>46101</v>
      </c>
      <c r="C1066" t="s">
        <v>1444</v>
      </c>
      <c r="D1066" t="s">
        <v>4617</v>
      </c>
    </row>
    <row r="1067" spans="1:4">
      <c r="A1067">
        <v>1091</v>
      </c>
      <c r="B1067" s="13">
        <v>46101</v>
      </c>
      <c r="C1067" t="s">
        <v>1714</v>
      </c>
      <c r="D1067" t="s">
        <v>4619</v>
      </c>
    </row>
    <row r="1068" spans="1:4">
      <c r="A1068">
        <v>1092</v>
      </c>
      <c r="B1068" s="13">
        <v>46102</v>
      </c>
      <c r="C1068" t="s">
        <v>1561</v>
      </c>
      <c r="D1068" t="s">
        <v>4621</v>
      </c>
    </row>
    <row r="1069" spans="1:4">
      <c r="A1069">
        <v>1093</v>
      </c>
      <c r="B1069" s="13">
        <v>46102</v>
      </c>
      <c r="C1069" t="s">
        <v>1756</v>
      </c>
      <c r="D1069" t="s">
        <v>4624</v>
      </c>
    </row>
    <row r="1070" spans="1:4">
      <c r="A1070">
        <v>1094</v>
      </c>
      <c r="B1070" s="13">
        <v>46102</v>
      </c>
      <c r="C1070" t="s">
        <v>1516</v>
      </c>
      <c r="D1070" t="s">
        <v>4626</v>
      </c>
    </row>
    <row r="1071" spans="1:4">
      <c r="A1071">
        <v>1095</v>
      </c>
      <c r="B1071" s="13">
        <v>46102</v>
      </c>
      <c r="C1071" t="s">
        <v>1561</v>
      </c>
      <c r="D1071" t="s">
        <v>4627</v>
      </c>
    </row>
    <row r="1072" spans="1:4">
      <c r="A1072">
        <v>1096</v>
      </c>
      <c r="B1072" s="13">
        <v>46104</v>
      </c>
      <c r="C1072" t="s">
        <v>2360</v>
      </c>
      <c r="D1072" t="s">
        <v>4630</v>
      </c>
    </row>
    <row r="1073" spans="1:4">
      <c r="A1073">
        <v>1097</v>
      </c>
      <c r="B1073" s="13">
        <v>46104</v>
      </c>
      <c r="C1073" t="s">
        <v>2360</v>
      </c>
      <c r="D1073" t="s">
        <v>4634</v>
      </c>
    </row>
    <row r="1074" spans="1:4">
      <c r="A1074">
        <v>1098</v>
      </c>
      <c r="B1074" s="13">
        <v>46104</v>
      </c>
      <c r="C1074" t="s">
        <v>1374</v>
      </c>
      <c r="D1074" t="s">
        <v>4635</v>
      </c>
    </row>
    <row r="1075" spans="1:4">
      <c r="A1075">
        <v>1099</v>
      </c>
      <c r="B1075" s="13">
        <v>46104</v>
      </c>
      <c r="C1075" t="s">
        <v>1012</v>
      </c>
      <c r="D1075" t="s">
        <v>4637</v>
      </c>
    </row>
    <row r="1076" spans="1:4">
      <c r="A1076">
        <v>1100</v>
      </c>
      <c r="B1076" s="13">
        <v>46104</v>
      </c>
      <c r="C1076" t="s">
        <v>1859</v>
      </c>
      <c r="D1076" t="s">
        <v>4639</v>
      </c>
    </row>
    <row r="1077" spans="1:4">
      <c r="A1077">
        <v>1101</v>
      </c>
      <c r="B1077" s="13">
        <v>46104</v>
      </c>
      <c r="C1077" t="s">
        <v>1157</v>
      </c>
      <c r="D1077" t="s">
        <v>4641</v>
      </c>
    </row>
    <row r="1078" spans="1:4">
      <c r="A1078">
        <v>1102</v>
      </c>
      <c r="B1078" s="13">
        <v>46104</v>
      </c>
      <c r="C1078" t="s">
        <v>1552</v>
      </c>
      <c r="D1078" t="s">
        <v>4643</v>
      </c>
    </row>
    <row r="1079" spans="1:4">
      <c r="A1079">
        <v>1103</v>
      </c>
      <c r="B1079" s="13">
        <v>46104</v>
      </c>
      <c r="C1079" t="s">
        <v>1529</v>
      </c>
      <c r="D1079" t="s">
        <v>4644</v>
      </c>
    </row>
    <row r="1080" spans="1:4">
      <c r="A1080">
        <v>1104</v>
      </c>
      <c r="B1080" s="13">
        <v>46104</v>
      </c>
      <c r="C1080" t="s">
        <v>1009</v>
      </c>
      <c r="D1080" t="s">
        <v>4646</v>
      </c>
    </row>
    <row r="1081" spans="1:4">
      <c r="A1081">
        <v>1105</v>
      </c>
      <c r="B1081" s="13">
        <v>46104</v>
      </c>
      <c r="C1081" t="s">
        <v>1771</v>
      </c>
      <c r="D1081" t="s">
        <v>4647</v>
      </c>
    </row>
    <row r="1082" spans="1:4">
      <c r="A1082">
        <v>1106</v>
      </c>
      <c r="B1082" s="13">
        <v>46104</v>
      </c>
      <c r="C1082" t="s">
        <v>1771</v>
      </c>
      <c r="D1082" t="s">
        <v>4649</v>
      </c>
    </row>
    <row r="1083" spans="1:4">
      <c r="A1083">
        <v>1107</v>
      </c>
      <c r="B1083" s="13">
        <v>46105</v>
      </c>
      <c r="C1083" t="s">
        <v>1448</v>
      </c>
      <c r="D1083" t="s">
        <v>4650</v>
      </c>
    </row>
    <row r="1084" spans="1:4">
      <c r="A1084">
        <v>1108</v>
      </c>
      <c r="B1084" s="13">
        <v>46105</v>
      </c>
      <c r="C1084" t="s">
        <v>2443</v>
      </c>
      <c r="D1084" t="s">
        <v>4653</v>
      </c>
    </row>
    <row r="1085" spans="1:4">
      <c r="A1085">
        <v>1109</v>
      </c>
      <c r="B1085" s="13">
        <v>46105</v>
      </c>
      <c r="C1085" t="s">
        <v>2752</v>
      </c>
      <c r="D1085" t="s">
        <v>4654</v>
      </c>
    </row>
    <row r="1086" spans="1:4">
      <c r="A1086">
        <v>1110</v>
      </c>
      <c r="B1086" s="13">
        <v>46105</v>
      </c>
      <c r="C1086" t="s">
        <v>1348</v>
      </c>
      <c r="D1086" t="s">
        <v>4655</v>
      </c>
    </row>
    <row r="1087" spans="1:4">
      <c r="A1087">
        <v>1111</v>
      </c>
      <c r="B1087" s="13">
        <v>46105</v>
      </c>
      <c r="C1087" t="s">
        <v>1573</v>
      </c>
      <c r="D1087" t="s">
        <v>4656</v>
      </c>
    </row>
    <row r="1088" spans="1:4">
      <c r="A1088">
        <v>1112</v>
      </c>
      <c r="B1088" s="13">
        <v>46105</v>
      </c>
      <c r="C1088" t="s">
        <v>2569</v>
      </c>
      <c r="D1088" t="s">
        <v>4660</v>
      </c>
    </row>
    <row r="1089" spans="1:4">
      <c r="A1089">
        <v>1113</v>
      </c>
      <c r="B1089" s="13">
        <v>46105</v>
      </c>
      <c r="C1089" t="s">
        <v>4661</v>
      </c>
      <c r="D1089" t="s">
        <v>4668</v>
      </c>
    </row>
    <row r="1090" spans="1:4">
      <c r="A1090">
        <v>1114</v>
      </c>
      <c r="B1090" s="13">
        <v>46105</v>
      </c>
      <c r="C1090" t="s">
        <v>1516</v>
      </c>
      <c r="D1090" t="s">
        <v>4672</v>
      </c>
    </row>
    <row r="1091" spans="1:4">
      <c r="A1091">
        <v>1115</v>
      </c>
      <c r="B1091" s="13">
        <v>46105</v>
      </c>
      <c r="C1091" t="s">
        <v>3797</v>
      </c>
      <c r="D1091" t="s">
        <v>4676</v>
      </c>
    </row>
    <row r="1092" spans="1:4">
      <c r="A1092">
        <v>1116</v>
      </c>
      <c r="B1092" s="13">
        <v>46105</v>
      </c>
      <c r="C1092" t="s">
        <v>1424</v>
      </c>
      <c r="D1092" t="s">
        <v>4678</v>
      </c>
    </row>
    <row r="1093" spans="1:4">
      <c r="A1093">
        <v>1117</v>
      </c>
      <c r="B1093" s="13">
        <v>46105</v>
      </c>
      <c r="C1093" t="s">
        <v>1281</v>
      </c>
      <c r="D1093" t="s">
        <v>4681</v>
      </c>
    </row>
    <row r="1094" spans="1:4">
      <c r="A1094">
        <v>1118</v>
      </c>
      <c r="B1094" s="13">
        <v>46105</v>
      </c>
      <c r="C1094" t="s">
        <v>1529</v>
      </c>
      <c r="D1094" t="s">
        <v>4683</v>
      </c>
    </row>
    <row r="1095" spans="1:4">
      <c r="A1095">
        <v>1119</v>
      </c>
      <c r="B1095" s="13">
        <v>46105</v>
      </c>
      <c r="C1095" t="s">
        <v>1561</v>
      </c>
      <c r="D1095" t="s">
        <v>4685</v>
      </c>
    </row>
    <row r="1096" spans="1:4">
      <c r="A1096">
        <v>1120</v>
      </c>
      <c r="B1096" s="13">
        <v>46105</v>
      </c>
      <c r="C1096" t="s">
        <v>2074</v>
      </c>
      <c r="D1096" t="s">
        <v>4688</v>
      </c>
    </row>
    <row r="1097" spans="1:4">
      <c r="A1097">
        <v>1121</v>
      </c>
      <c r="B1097" s="13">
        <v>46105</v>
      </c>
      <c r="C1097" t="s">
        <v>1835</v>
      </c>
      <c r="D1097" t="s">
        <v>4690</v>
      </c>
    </row>
    <row r="1098" spans="1:4">
      <c r="A1098">
        <v>1122</v>
      </c>
      <c r="B1098" s="13">
        <v>46106</v>
      </c>
      <c r="C1098" t="s">
        <v>1412</v>
      </c>
      <c r="D1098" t="s">
        <v>4692</v>
      </c>
    </row>
    <row r="1099" spans="1:4">
      <c r="A1099">
        <v>1123</v>
      </c>
      <c r="B1099" s="13">
        <v>46106</v>
      </c>
      <c r="C1099" t="s">
        <v>1424</v>
      </c>
      <c r="D1099" t="s">
        <v>4697</v>
      </c>
    </row>
    <row r="1100" spans="1:4">
      <c r="A1100">
        <v>1124</v>
      </c>
      <c r="B1100" s="13">
        <v>46106</v>
      </c>
      <c r="C1100" t="s">
        <v>1424</v>
      </c>
      <c r="D1100" t="s">
        <v>4698</v>
      </c>
    </row>
    <row r="1101" spans="1:4">
      <c r="A1101">
        <v>1125</v>
      </c>
      <c r="B1101" s="13">
        <v>46106</v>
      </c>
      <c r="C1101" t="s">
        <v>3797</v>
      </c>
      <c r="D1101" t="s">
        <v>4700</v>
      </c>
    </row>
    <row r="1102" spans="1:4">
      <c r="A1102">
        <v>1126</v>
      </c>
      <c r="B1102" s="13">
        <v>46106</v>
      </c>
      <c r="C1102" t="s">
        <v>2274</v>
      </c>
      <c r="D1102" t="s">
        <v>4703</v>
      </c>
    </row>
    <row r="1103" spans="1:4">
      <c r="A1103">
        <v>1127</v>
      </c>
      <c r="B1103" s="13">
        <v>46106</v>
      </c>
      <c r="C1103" t="s">
        <v>983</v>
      </c>
      <c r="D1103" t="s">
        <v>4706</v>
      </c>
    </row>
    <row r="1104" spans="1:4">
      <c r="A1104">
        <v>1128</v>
      </c>
      <c r="B1104" s="13">
        <v>46106</v>
      </c>
      <c r="C1104" t="s">
        <v>4693</v>
      </c>
      <c r="D1104" t="s">
        <v>4708</v>
      </c>
    </row>
    <row r="1105" spans="1:4">
      <c r="A1105">
        <v>1129</v>
      </c>
      <c r="B1105" s="13">
        <v>46106</v>
      </c>
      <c r="C1105" t="s">
        <v>3893</v>
      </c>
      <c r="D1105" t="s">
        <v>4711</v>
      </c>
    </row>
    <row r="1106" spans="1:4">
      <c r="A1106">
        <v>1130</v>
      </c>
      <c r="B1106" s="13">
        <v>46106</v>
      </c>
      <c r="C1106" t="s">
        <v>1374</v>
      </c>
      <c r="D1106" t="s">
        <v>4713</v>
      </c>
    </row>
    <row r="1107" spans="1:4">
      <c r="A1107">
        <v>1131</v>
      </c>
      <c r="B1107" s="13">
        <v>46107</v>
      </c>
      <c r="C1107" t="s">
        <v>1012</v>
      </c>
      <c r="D1107" t="s">
        <v>4715</v>
      </c>
    </row>
    <row r="1108" spans="1:4">
      <c r="A1108">
        <v>1132</v>
      </c>
      <c r="B1108" s="13">
        <v>46107</v>
      </c>
      <c r="C1108" t="s">
        <v>4719</v>
      </c>
      <c r="D1108" t="s">
        <v>4723</v>
      </c>
    </row>
    <row r="1109" spans="1:4">
      <c r="A1109">
        <v>1133</v>
      </c>
      <c r="B1109" s="13">
        <v>46107</v>
      </c>
      <c r="C1109" t="s">
        <v>1374</v>
      </c>
      <c r="D1109" t="s">
        <v>4726</v>
      </c>
    </row>
    <row r="1110" spans="1:4">
      <c r="A1110">
        <v>1134</v>
      </c>
      <c r="B1110" s="13">
        <v>46107</v>
      </c>
      <c r="C1110" t="s">
        <v>2858</v>
      </c>
      <c r="D1110" t="s">
        <v>4728</v>
      </c>
    </row>
    <row r="1111" spans="1:4">
      <c r="A1111">
        <v>1135</v>
      </c>
      <c r="B1111" s="13">
        <v>46107</v>
      </c>
      <c r="C1111" t="s">
        <v>1419</v>
      </c>
      <c r="D1111" t="s">
        <v>4729</v>
      </c>
    </row>
    <row r="1112" spans="1:4">
      <c r="A1112">
        <v>1136</v>
      </c>
      <c r="B1112" s="13">
        <v>46107</v>
      </c>
      <c r="C1112" t="s">
        <v>1412</v>
      </c>
      <c r="D1112" t="s">
        <v>4732</v>
      </c>
    </row>
    <row r="1113" spans="1:4">
      <c r="A1113">
        <v>1137</v>
      </c>
      <c r="B1113" s="13">
        <v>46107</v>
      </c>
      <c r="C1113" t="s">
        <v>2940</v>
      </c>
      <c r="D1113" t="s">
        <v>4734</v>
      </c>
    </row>
    <row r="1114" spans="1:4">
      <c r="A1114">
        <v>1138</v>
      </c>
      <c r="B1114" s="13">
        <v>46107</v>
      </c>
      <c r="C1114" t="s">
        <v>1012</v>
      </c>
      <c r="D1114" t="s">
        <v>4735</v>
      </c>
    </row>
    <row r="1115" spans="1:4">
      <c r="A1115">
        <v>1139</v>
      </c>
      <c r="B1115" s="13">
        <v>46108</v>
      </c>
      <c r="C1115" t="s">
        <v>1516</v>
      </c>
      <c r="D1115" t="s">
        <v>4741</v>
      </c>
    </row>
    <row r="1116" spans="1:4">
      <c r="A1116">
        <v>1140</v>
      </c>
      <c r="B1116" s="13">
        <v>46108</v>
      </c>
      <c r="C1116" t="s">
        <v>1812</v>
      </c>
      <c r="D1116" t="s">
        <v>4743</v>
      </c>
    </row>
    <row r="1117" spans="1:4">
      <c r="A1117">
        <v>1141</v>
      </c>
      <c r="B1117" s="13">
        <v>46108</v>
      </c>
      <c r="C1117" t="s">
        <v>1374</v>
      </c>
      <c r="D1117" t="s">
        <v>4747</v>
      </c>
    </row>
    <row r="1118" spans="1:4">
      <c r="A1118">
        <v>1142</v>
      </c>
      <c r="B1118" s="13">
        <v>46108</v>
      </c>
      <c r="C1118" t="s">
        <v>1001</v>
      </c>
      <c r="D1118" t="s">
        <v>4749</v>
      </c>
    </row>
    <row r="1119" spans="1:4">
      <c r="A1119">
        <v>1143</v>
      </c>
      <c r="B1119" s="13">
        <v>46108</v>
      </c>
      <c r="C1119" t="s">
        <v>2105</v>
      </c>
      <c r="D1119" t="s">
        <v>4751</v>
      </c>
    </row>
    <row r="1120" spans="1:4">
      <c r="A1120">
        <v>1144</v>
      </c>
      <c r="B1120" s="13">
        <v>46108</v>
      </c>
      <c r="C1120" t="s">
        <v>4752</v>
      </c>
      <c r="D1120" t="s">
        <v>4757</v>
      </c>
    </row>
    <row r="1121" spans="1:4">
      <c r="A1121">
        <v>1145</v>
      </c>
      <c r="B1121" s="13">
        <v>46108</v>
      </c>
      <c r="C1121" t="s">
        <v>1433</v>
      </c>
      <c r="D1121" t="s">
        <v>4758</v>
      </c>
    </row>
    <row r="1122" spans="1:4">
      <c r="A1122">
        <v>1146</v>
      </c>
      <c r="B1122" s="13">
        <v>46109</v>
      </c>
      <c r="C1122" t="s">
        <v>3797</v>
      </c>
      <c r="D1122" t="s">
        <v>4759</v>
      </c>
    </row>
    <row r="1123" spans="1:4">
      <c r="A1123">
        <v>1147</v>
      </c>
      <c r="B1123" s="13">
        <v>46111</v>
      </c>
      <c r="C1123" t="s">
        <v>1419</v>
      </c>
      <c r="D1123" t="s">
        <v>4764</v>
      </c>
    </row>
    <row r="1124" spans="1:4">
      <c r="A1124">
        <v>1148</v>
      </c>
      <c r="B1124" s="13">
        <v>46111</v>
      </c>
      <c r="C1124" t="s">
        <v>1454</v>
      </c>
      <c r="D1124" t="s">
        <v>4766</v>
      </c>
    </row>
    <row r="1125" spans="1:4">
      <c r="A1125">
        <v>1149</v>
      </c>
      <c r="B1125" s="13">
        <v>46111</v>
      </c>
      <c r="C1125" t="s">
        <v>1419</v>
      </c>
      <c r="D1125" t="s">
        <v>4767</v>
      </c>
    </row>
    <row r="1126" spans="1:4">
      <c r="A1126">
        <v>1150</v>
      </c>
      <c r="B1126" s="13">
        <v>46111</v>
      </c>
      <c r="C1126" t="s">
        <v>983</v>
      </c>
      <c r="D1126" t="s">
        <v>4769</v>
      </c>
    </row>
    <row r="1127" spans="1:4">
      <c r="A1127">
        <v>1151</v>
      </c>
      <c r="B1127" s="13">
        <v>46111</v>
      </c>
      <c r="C1127" t="s">
        <v>1552</v>
      </c>
      <c r="D1127" t="s">
        <v>4770</v>
      </c>
    </row>
    <row r="1128" spans="1:4">
      <c r="A1128">
        <v>1152</v>
      </c>
      <c r="B1128" s="13">
        <v>46111</v>
      </c>
      <c r="C1128" t="s">
        <v>1555</v>
      </c>
      <c r="D1128" t="s">
        <v>4772</v>
      </c>
    </row>
    <row r="1129" spans="1:4">
      <c r="A1129">
        <v>1153</v>
      </c>
      <c r="B1129" s="13">
        <v>46111</v>
      </c>
      <c r="C1129" t="s">
        <v>1009</v>
      </c>
      <c r="D1129" t="s">
        <v>4773</v>
      </c>
    </row>
    <row r="1130" spans="1:4">
      <c r="A1130">
        <v>1154</v>
      </c>
      <c r="B1130" s="13">
        <v>46112</v>
      </c>
      <c r="C1130" t="s">
        <v>1689</v>
      </c>
      <c r="D1130" t="s">
        <v>4780</v>
      </c>
    </row>
    <row r="1131" spans="1:4">
      <c r="A1131">
        <v>1155</v>
      </c>
      <c r="B1131" s="13">
        <v>46112</v>
      </c>
      <c r="C1131" t="s">
        <v>1756</v>
      </c>
      <c r="D1131" t="s">
        <v>4781</v>
      </c>
    </row>
    <row r="1132" spans="1:4">
      <c r="A1132">
        <v>1156</v>
      </c>
      <c r="B1132" s="13">
        <v>46112</v>
      </c>
      <c r="C1132" t="s">
        <v>1040</v>
      </c>
      <c r="D1132" t="s">
        <v>4784</v>
      </c>
    </row>
    <row r="1133" spans="1:4">
      <c r="A1133">
        <v>1157</v>
      </c>
      <c r="B1133" s="13">
        <v>46112</v>
      </c>
      <c r="C1133" t="s">
        <v>1009</v>
      </c>
      <c r="D1133" t="s">
        <v>4785</v>
      </c>
    </row>
    <row r="1134" spans="1:4">
      <c r="A1134">
        <v>1158</v>
      </c>
      <c r="B1134" s="13">
        <v>46113</v>
      </c>
      <c r="C1134" t="s">
        <v>4791</v>
      </c>
      <c r="D1134" t="s">
        <v>4795</v>
      </c>
    </row>
    <row r="1135" spans="1:4">
      <c r="A1135">
        <v>1159</v>
      </c>
      <c r="B1135" s="13">
        <v>46113</v>
      </c>
      <c r="C1135" t="s">
        <v>3797</v>
      </c>
      <c r="D1135" t="s">
        <v>4796</v>
      </c>
    </row>
    <row r="1136" spans="1:4">
      <c r="A1136">
        <v>1160</v>
      </c>
      <c r="B1136" s="13">
        <v>46113</v>
      </c>
      <c r="C1136" t="s">
        <v>3126</v>
      </c>
      <c r="D1136" t="s">
        <v>4797</v>
      </c>
    </row>
    <row r="1137" spans="1:4">
      <c r="A1137">
        <v>1161</v>
      </c>
      <c r="B1137" s="13">
        <v>46113</v>
      </c>
      <c r="C1137" t="s">
        <v>1134</v>
      </c>
      <c r="D1137" t="s">
        <v>4798</v>
      </c>
    </row>
    <row r="1138" spans="1:4">
      <c r="A1138">
        <v>1162</v>
      </c>
      <c r="B1138" s="13">
        <v>46113</v>
      </c>
      <c r="C1138" t="s">
        <v>1529</v>
      </c>
      <c r="D1138" t="s">
        <v>4801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229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4736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3400000</v>
      </c>
      <c r="I10" s="52" t="s">
        <v>4803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0</v>
      </c>
      <c r="I11" s="52" t="s">
        <v>4736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15710500.200000003</v>
      </c>
      <c r="I17" s="52" t="s">
        <v>4803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4110000</v>
      </c>
      <c r="I19" s="52" t="s">
        <v>4803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4736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0</v>
      </c>
      <c r="I37" s="52" t="s">
        <v>4736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4803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605000</v>
      </c>
      <c r="I54" s="52" t="s">
        <v>4803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1600000</v>
      </c>
      <c r="I57" s="52" t="s">
        <v>4803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4803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4736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0</v>
      </c>
      <c r="I74" s="52" t="s">
        <v>4736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  <c r="I76" s="52" t="s">
        <v>4736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7250000</v>
      </c>
      <c r="I79" s="52" t="s">
        <v>4803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  <c r="I84" s="52" t="s">
        <v>4803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1600000</v>
      </c>
      <c r="I85" s="52" t="s">
        <v>4803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4803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6720000</v>
      </c>
      <c r="I97" s="52" t="s">
        <v>4803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4736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627000</v>
      </c>
      <c r="I102" s="52" t="s">
        <v>4803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0</v>
      </c>
      <c r="I107" s="52" t="s">
        <v>4736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4803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4803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  <c r="I145" s="52" t="s">
        <v>4736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0</v>
      </c>
      <c r="I148" s="52" t="s">
        <v>4736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  <c r="I162" s="52" t="s">
        <v>4803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350000</v>
      </c>
      <c r="I173" s="52" t="s">
        <v>4803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4803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4710</v>
      </c>
      <c r="G202" t="s">
        <v>4709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4522</v>
      </c>
      <c r="C222" t="s">
        <v>4523</v>
      </c>
      <c r="E222" t="s">
        <v>4524</v>
      </c>
      <c r="F222" t="s">
        <v>962</v>
      </c>
      <c r="G222" t="s">
        <v>4525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4526</v>
      </c>
      <c r="C223" t="s">
        <v>4527</v>
      </c>
      <c r="E223" t="s">
        <v>4528</v>
      </c>
      <c r="F223" t="s">
        <v>4552</v>
      </c>
      <c r="G223" t="s">
        <v>4553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4662</v>
      </c>
      <c r="C224" t="s">
        <v>4663</v>
      </c>
      <c r="E224" t="s">
        <v>4664</v>
      </c>
      <c r="F224" t="s">
        <v>4665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4693</v>
      </c>
      <c r="C225" t="s">
        <v>4694</v>
      </c>
      <c r="E225" t="s">
        <v>4695</v>
      </c>
      <c r="F225" t="s">
        <v>1164</v>
      </c>
      <c r="G225" t="s">
        <v>4695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4719</v>
      </c>
      <c r="C226" t="s">
        <v>4720</v>
      </c>
      <c r="E226" t="s">
        <v>4721</v>
      </c>
      <c r="F226" t="s">
        <v>1164</v>
      </c>
      <c r="G226" t="s">
        <v>4721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4753</v>
      </c>
      <c r="C227" t="s">
        <v>4754</v>
      </c>
      <c r="E227" t="s">
        <v>4755</v>
      </c>
      <c r="F227" t="s">
        <v>4756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4791</v>
      </c>
      <c r="C228" t="s">
        <v>4792</v>
      </c>
      <c r="E228" t="s">
        <v>4793</v>
      </c>
      <c r="F228" t="s">
        <v>971</v>
      </c>
      <c r="H228" s="192">
        <f>SUMIF(주문_리스트!D:D,거래처!$B228,주문_리스트!M:M)+SUMIF(주문_리스트!D:D,거래처!B228,주문_리스트!N:N)</f>
        <v>1550000</v>
      </c>
      <c r="I228" s="52" t="s">
        <v>4803</v>
      </c>
    </row>
    <row r="229" spans="1:9">
      <c r="H229" s="192">
        <f>SUMIF(주문_리스트!D:D,거래처!$B229,주문_리스트!M:M)+SUMIF(주문_리스트!D:D,거래처!B229,주문_리스트!N:N)</f>
        <v>0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4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260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4786</v>
      </c>
      <c r="C260" s="281" t="s">
        <v>4787</v>
      </c>
      <c r="D260" s="281" t="s">
        <v>4788</v>
      </c>
    </row>
    <row r="261" spans="1:6">
      <c r="A261">
        <v>260</v>
      </c>
      <c r="C261" s="281" t="s">
        <v>4489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4490</v>
      </c>
      <c r="C264" s="281" t="s">
        <v>4050</v>
      </c>
      <c r="D264" s="281" t="s">
        <v>4490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4491</v>
      </c>
      <c r="C266" s="281" t="s">
        <v>4057</v>
      </c>
      <c r="D266" s="281" t="s">
        <v>4491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4492</v>
      </c>
      <c r="C269" s="281" t="s">
        <v>3914</v>
      </c>
      <c r="D269" s="281" t="s">
        <v>4492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4493</v>
      </c>
      <c r="C271" s="281" t="s">
        <v>4494</v>
      </c>
      <c r="D271" s="281" t="s">
        <v>4493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4495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4496</v>
      </c>
      <c r="C276" s="281" t="s">
        <v>4497</v>
      </c>
      <c r="D276" s="281" t="s">
        <v>4496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4498</v>
      </c>
      <c r="C278" s="281" t="s">
        <v>4499</v>
      </c>
      <c r="D278" s="281" t="s">
        <v>4498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4500</v>
      </c>
      <c r="C280" s="281" t="s">
        <v>4124</v>
      </c>
      <c r="D280" s="281" t="s">
        <v>4500</v>
      </c>
      <c r="E280" s="52">
        <v>1600000</v>
      </c>
    </row>
    <row r="281" spans="1:6">
      <c r="A281">
        <v>280</v>
      </c>
      <c r="B281" s="281" t="s">
        <v>4501</v>
      </c>
      <c r="C281" s="281" t="s">
        <v>4303</v>
      </c>
      <c r="D281" s="281" t="s">
        <v>4501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4502</v>
      </c>
      <c r="C284" s="281" t="s">
        <v>4194</v>
      </c>
      <c r="D284" s="281" t="s">
        <v>4502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4503</v>
      </c>
      <c r="C288" s="281" t="s">
        <v>1815</v>
      </c>
      <c r="D288" s="281" t="s">
        <v>4503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4529</v>
      </c>
      <c r="E290" s="52">
        <v>1500000</v>
      </c>
      <c r="H290" t="s">
        <v>4513</v>
      </c>
    </row>
    <row r="291" spans="1:8">
      <c r="A291">
        <v>290</v>
      </c>
      <c r="B291" s="281" t="s">
        <v>4538</v>
      </c>
      <c r="C291" s="281" t="s">
        <v>4539</v>
      </c>
      <c r="D291" s="281" t="s">
        <v>4538</v>
      </c>
      <c r="E291" s="52">
        <v>10000</v>
      </c>
      <c r="H291" t="s">
        <v>4516</v>
      </c>
    </row>
    <row r="292" spans="1:8">
      <c r="A292">
        <v>291</v>
      </c>
      <c r="B292" s="281" t="s">
        <v>4540</v>
      </c>
      <c r="C292" s="281" t="s">
        <v>4541</v>
      </c>
      <c r="D292" s="281" t="s">
        <v>4540</v>
      </c>
      <c r="E292" s="52">
        <v>100000</v>
      </c>
      <c r="F292" s="52">
        <v>25000</v>
      </c>
    </row>
    <row r="293" spans="1:8">
      <c r="A293">
        <v>292</v>
      </c>
      <c r="B293" s="281" t="s">
        <v>4542</v>
      </c>
      <c r="C293" s="281" t="s">
        <v>4303</v>
      </c>
      <c r="D293" s="281" t="s">
        <v>4542</v>
      </c>
      <c r="E293" s="52">
        <v>2100000</v>
      </c>
    </row>
    <row r="294" spans="1:8">
      <c r="A294">
        <v>293</v>
      </c>
      <c r="B294" s="281" t="s">
        <v>4543</v>
      </c>
      <c r="C294" s="281" t="s">
        <v>4544</v>
      </c>
      <c r="D294" s="281" t="s">
        <v>4543</v>
      </c>
      <c r="E294" s="52">
        <v>1000000</v>
      </c>
    </row>
    <row r="295" spans="1:8">
      <c r="A295">
        <v>294</v>
      </c>
      <c r="B295" s="281" t="s">
        <v>4545</v>
      </c>
      <c r="C295" s="281" t="s">
        <v>4544</v>
      </c>
      <c r="D295" s="281" t="s">
        <v>4545</v>
      </c>
      <c r="E295" s="52">
        <v>1000000</v>
      </c>
      <c r="H295" s="52" t="s">
        <v>4545</v>
      </c>
    </row>
    <row r="296" spans="1:8">
      <c r="A296">
        <v>295</v>
      </c>
      <c r="B296" s="281" t="s">
        <v>4585</v>
      </c>
      <c r="C296" s="281" t="s">
        <v>4584</v>
      </c>
      <c r="D296" s="281" t="s">
        <v>4585</v>
      </c>
      <c r="E296" s="52">
        <v>100000</v>
      </c>
      <c r="H296" s="52" t="s">
        <v>4586</v>
      </c>
    </row>
    <row r="297" spans="1:8">
      <c r="A297">
        <v>252</v>
      </c>
      <c r="C297" s="281" t="s">
        <v>4659</v>
      </c>
      <c r="E297" s="52">
        <v>300000</v>
      </c>
    </row>
    <row r="298" spans="1:8">
      <c r="A298">
        <v>253</v>
      </c>
      <c r="C298" s="281" t="s">
        <v>4682</v>
      </c>
      <c r="E298" s="52">
        <v>1000000</v>
      </c>
    </row>
    <row r="299" spans="1:8">
      <c r="A299">
        <v>254</v>
      </c>
      <c r="C299" s="281" t="s">
        <v>4686</v>
      </c>
      <c r="E299" s="52">
        <v>20000</v>
      </c>
    </row>
    <row r="300" spans="1:8">
      <c r="A300">
        <v>255</v>
      </c>
      <c r="C300" s="281" t="s">
        <v>4687</v>
      </c>
      <c r="E300" s="52">
        <v>30000</v>
      </c>
    </row>
    <row r="301" spans="1:8">
      <c r="A301">
        <v>256</v>
      </c>
      <c r="C301" s="281" t="s">
        <v>4707</v>
      </c>
      <c r="E301" s="52">
        <v>350000</v>
      </c>
    </row>
    <row r="302" spans="1:8">
      <c r="A302">
        <v>257</v>
      </c>
      <c r="C302" s="281" t="s">
        <v>4717</v>
      </c>
      <c r="D302" s="281" t="s">
        <v>4718</v>
      </c>
      <c r="E302" s="52">
        <v>1200000</v>
      </c>
    </row>
    <row r="303" spans="1:8">
      <c r="A303">
        <v>258</v>
      </c>
      <c r="C303" s="281" t="s">
        <v>4727</v>
      </c>
      <c r="E303" s="52">
        <v>100000</v>
      </c>
    </row>
    <row r="304" spans="1:8">
      <c r="A304">
        <v>259</v>
      </c>
      <c r="C304" s="281" t="s">
        <v>4778</v>
      </c>
      <c r="D304" s="281" t="s">
        <v>4779</v>
      </c>
      <c r="E304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144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3826</v>
      </c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4581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4563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4563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3826</v>
      </c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4799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3826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4771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4511</v>
      </c>
      <c r="F71" s="189" t="s">
        <v>4512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4517</v>
      </c>
      <c r="E72" s="189" t="s">
        <v>4514</v>
      </c>
      <c r="F72" s="189" t="s">
        <v>4515</v>
      </c>
      <c r="G72" s="52">
        <v>1</v>
      </c>
      <c r="H72" s="52">
        <v>100000</v>
      </c>
      <c r="I72" t="s">
        <v>4516</v>
      </c>
    </row>
    <row r="73" spans="1:10">
      <c r="A73">
        <v>72</v>
      </c>
      <c r="B73" s="13">
        <v>46085</v>
      </c>
      <c r="C73" s="13"/>
      <c r="D73" s="281" t="s">
        <v>4518</v>
      </c>
      <c r="E73" s="189" t="s">
        <v>4514</v>
      </c>
      <c r="F73" s="189" t="s">
        <v>4515</v>
      </c>
      <c r="G73" s="52">
        <v>1</v>
      </c>
      <c r="H73" s="52">
        <v>100000</v>
      </c>
      <c r="I73" t="s">
        <v>4516</v>
      </c>
    </row>
    <row r="74" spans="1:10">
      <c r="A74">
        <v>73</v>
      </c>
      <c r="B74" s="13">
        <v>46090</v>
      </c>
      <c r="C74" s="13"/>
      <c r="D74" s="281" t="s">
        <v>4546</v>
      </c>
      <c r="E74" s="189" t="s">
        <v>4544</v>
      </c>
      <c r="F74" s="189" t="s">
        <v>4545</v>
      </c>
      <c r="G74" s="52">
        <v>1</v>
      </c>
      <c r="H74" s="52">
        <v>1000000</v>
      </c>
      <c r="I74" t="s">
        <v>4545</v>
      </c>
    </row>
    <row r="75" spans="1:10">
      <c r="A75">
        <v>74</v>
      </c>
      <c r="B75" s="13">
        <v>46090</v>
      </c>
      <c r="C75" s="13"/>
      <c r="D75" s="281" t="s">
        <v>4547</v>
      </c>
      <c r="E75" s="189" t="s">
        <v>4544</v>
      </c>
      <c r="F75" s="189" t="s">
        <v>4545</v>
      </c>
      <c r="G75" s="52">
        <v>1</v>
      </c>
      <c r="H75" s="52">
        <v>1000000</v>
      </c>
      <c r="I75" t="s">
        <v>4545</v>
      </c>
    </row>
    <row r="76" spans="1:10">
      <c r="A76">
        <v>75</v>
      </c>
      <c r="B76" s="13">
        <v>46090</v>
      </c>
      <c r="C76" s="13" t="s">
        <v>3826</v>
      </c>
      <c r="D76" s="281" t="s">
        <v>4548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4771</v>
      </c>
      <c r="D78" s="281" t="s">
        <v>4554</v>
      </c>
      <c r="E78" s="189" t="s">
        <v>4555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4587</v>
      </c>
      <c r="E81" s="189" t="s">
        <v>4584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4589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4591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4592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4593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4594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4599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4613</v>
      </c>
      <c r="D92" s="281" t="s">
        <v>4608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4611</v>
      </c>
    </row>
    <row r="93" spans="1:10">
      <c r="A93">
        <v>92</v>
      </c>
      <c r="B93" s="13">
        <v>46101</v>
      </c>
      <c r="C93" s="13" t="s">
        <v>4748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4684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3816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4648</v>
      </c>
    </row>
    <row r="105" spans="1:9">
      <c r="A105">
        <v>104</v>
      </c>
      <c r="B105" s="13">
        <v>46105</v>
      </c>
      <c r="C105" s="13" t="s">
        <v>3816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4659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4760</v>
      </c>
      <c r="D113" s="281" t="s">
        <v>4673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3826</v>
      </c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4687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4696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4699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4705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4707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4550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4727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/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3826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4771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4778</v>
      </c>
      <c r="F139" s="189" t="s">
        <v>4779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3508</v>
      </c>
      <c r="F140" s="189" t="s">
        <v>3518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3826</v>
      </c>
      <c r="E141" s="189" t="s">
        <v>4124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1986</v>
      </c>
      <c r="F142" s="189" t="s">
        <v>1985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3826</v>
      </c>
      <c r="E143" s="189" t="s">
        <v>2073</v>
      </c>
      <c r="F143" s="189" t="s">
        <v>2529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3826</v>
      </c>
      <c r="E144" s="189" t="s">
        <v>2120</v>
      </c>
      <c r="G144" s="52">
        <v>1</v>
      </c>
      <c r="H144" s="52">
        <v>1500000</v>
      </c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2026-04-02T00:32:27Z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