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0734651-2F44-41FD-9F85-E03B3A3C4462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<sst xmlns="http://schemas.openxmlformats.org/spreadsheetml/2006/main" count="23227" uniqueCount="6465">
  <si>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</si>
  <si>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</si>
  <si>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</si>
  <si>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</si>
  <si>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</si>
  <si>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</si>
  <si>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</si>
  <si>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</si>
  <si>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</si>
  <si>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</si>
  <si>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</si>
  <si>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</si>
  <si>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</si>
  <si>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</si>
  <si>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</si>
  <si>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</si>
  <si>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</si>
  <si>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</si>
  <si>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</si>
  <si>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</si>
  <si>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</si>
  <si>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</si>
  <si>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</si>
  <si>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</si>
  <si>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</si>
  <si>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</si>
  <si>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</si>
  <si>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</si>
  <si>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</si>
  <si>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</si>
  <si>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</si>
  <si>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</si>
  <si>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</si>
  <si>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</si>
  <si>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</si>
  <si>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</si>
  <si>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</si>
  <si>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</si>
  <si>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</si>
  <si>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</si>
  <si>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</si>
  <si>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</si>
  <si>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</si>
  <si>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</si>
  <si>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</si>
  <si>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</si>
  <si>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</si>
  <si>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</si>
  <si>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</si>
  <si>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</si>
  <si>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</si>
  <si>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</si>
  <si>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</si>
  <si>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</si>
  <si>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</si>
  <si>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</si>
  <si>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</si>
  <si>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</si>
  <si>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</si>
  <si>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</si>
  <si>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</si>
  <si>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</si>
  <si>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</si>
  <si>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</si>
  <si>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</si>
  <si>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</si>
  <si>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</si>
  <si>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</si>
  <si>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</si>
  <si>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</si>
  <si>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</si>
  <si>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</si>
  <si>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</si>
  <si>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</si>
  <si>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</si>
  <si>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</si>
  <si>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</si>
  <si>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</si>
  <si>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</si>
  <si>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</si>
  <si>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</si>
  <si>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</si>
  <si>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</si>
  <si>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</si>
  <si>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</si>
  <si>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</si>
  <si>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</si>
  <si>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</si>
  <si>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</si>
  <si>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</si>
  <si>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</si>
  <si>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</si>
  <si>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</si>
  <si>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</si>
  <si>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</si>
  <si>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</si>
  <si>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</si>
  <si>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</si>
  <si>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</si>
  <si>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</si>
  <si>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</si>
  <si>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</si>
  <si>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</si>
  <si>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</si>
  <si>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</si>
  <si>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</si>
  <si>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</si>
  <si>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</si>
  <si>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</si>
  <si>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</si>
  <si>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</si>
  <si>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</si>
  <si>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</si>
  <si>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</si>
  <si>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</si>
  <si>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</si>
  <si>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</si>
  <si>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</si>
  <si>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</si>
  <si>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</si>
  <si>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</si>
  <si>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</si>
  <si>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</si>
  <si>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</si>
  <si>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</si>
  <si>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</si>
  <si>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</si>
  <si>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</si>
  <si>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</si>
  <si>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</si>
  <si>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</si>
  <si>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</si>
  <si>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</si>
  <si>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</si>
  <si>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</si>
  <si>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</si>
  <si>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</si>
  <si>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</si>
  <si>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</si>
  <si>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</si>
  <si>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</si>
  <si>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</si>
  <si>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</si>
  <si>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</si>
  <si>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</si>
  <si>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</si>
  <si>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</si>
  <si>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</si>
  <si>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</si>
  <si>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</si>
  <si>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</si>
  <si>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</si>
  <si>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</si>
  <si>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</si>
  <si>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</si>
  <si>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</si>
  <si>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</si>
  <si>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</si>
  <si>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</si>
  <si>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</si>
  <si>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</si>
  <si>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</si>
  <si>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</si>
  <si>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</si>
  <si>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</si>
  <si>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</si>
  <si>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</si>
  <si>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</si>
  <si>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</si>
  <si>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</si>
  <si>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</si>
  <si>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</si>
  <si>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</si>
  <si>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</si>
  <si>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</si>
  <si>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</si>
  <si>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</si>
  <si>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</si>
  <si>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</si>
  <si>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</si>
  <si>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</si>
  <si>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</si>
  <si>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</si>
  <si>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</si>
  <si>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</si>
  <si>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</si>
  <si>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</si>
  <si>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</si>
  <si>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</si>
  <si>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</si>
  <si>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</si>
  <si>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</si>
  <si>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</si>
  <si>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</si>
  <si>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</si>
  <si>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</si>
  <si>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</si>
  <si>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</si>
  <si>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</si>
  <si>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</si>
  <si>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</si>
  <si>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</si>
  <si>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</si>
  <si>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</si>
  <si>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</si>
  <si>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</si>
  <si>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</si>
  <si>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</si>
  <si>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</si>
  <si>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</si>
  <si>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</si>
  <si>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</si>
  <si>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</si>
  <si>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</si>
  <si>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</si>
  <si>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</si>
  <si>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</si>
  <si>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</si>
  <si>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</si>
  <si>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</si>
  <si>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</si>
  <si>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</si>
  <si>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</si>
  <si>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</si>
  <si>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</si>
  <si>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</si>
  <si>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</si>
  <si>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</si>
  <si>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</si>
  <si>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</si>
  <si>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</si>
  <si>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</si>
  <si>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</si>
  <si>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</si>
  <si>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</si>
  <si>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</si>
  <si>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</si>
  <si>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</si>
  <si>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</si>
  <si>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</si>
  <si>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</si>
  <si>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</si>
  <si>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</si>
  <si>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</si>
  <si>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</si>
  <si>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</si>
  <si>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</si>
  <si>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</si>
  <si>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</si>
  <si>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</si>
  <si>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</si>
  <si>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</si>
  <si>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</si>
  <si>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</si>
  <si>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</si>
  <si>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</si>
  <si>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</si>
  <si>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</si>
  <si>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</si>
  <si>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</si>
  <si>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</si>
  <si>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</si>
  <si>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</si>
  <si>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</si>
  <si>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</si>
  <si>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</si>
  <si>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</si>
  <si>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</si>
  <si>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</si>
  <si>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</si>
  <si>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</si>
  <si>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</si>
  <si>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</si>
  <si>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</si>
  <si>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</si>
  <si>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</si>
  <si>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</si>
  <si>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</si>
  <si>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</si>
  <si>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</si>
  <si>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</si>
  <si>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</si>
  <si>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</si>
  <si>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</si>
  <si>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</si>
  <si>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</si>
  <si>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</si>
  <si>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</si>
  <si>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</si>
  <si>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</si>
  <si>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</si>
  <si>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</si>
  <si>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</si>
  <si>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</si>
  <si>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</si>
  <si>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</si>
  <si>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</si>
  <si>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</si>
  <si>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</si>
  <si>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</si>
  <si>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</si>
  <si>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</si>
  <si>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</si>
  <si>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</si>
  <si>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</si>
  <si>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</si>
  <si>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</si>
  <si>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</si>
  <si>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</si>
  <si>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</si>
  <si>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</si>
  <si>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</si>
  <si>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</si>
  <si>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</si>
  <si>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</si>
  <si>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</si>
  <si>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</si>
  <si>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</si>
  <si>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</si>
  <si>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</si>
  <si>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</si>
  <si>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</si>
  <si>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</si>
  <si>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</si>
  <si>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</si>
  <si>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</si>
  <si>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</si>
  <si>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</si>
  <si>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</si>
  <si>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</si>
  <si>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</si>
  <si>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</si>
  <si>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</si>
  <si>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</si>
  <si>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</si>
  <si>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</si>
  <si>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</si>
  <si>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</si>
  <si>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</si>
  <si>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</si>
  <si>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</si>
  <si>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</si>
  <si>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</si>
  <si>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</si>
  <si>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</si>
  <si>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</si>
  <si>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</si>
  <si>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</si>
  <si>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</si>
  <si>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</si>
  <si>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</si>
  <si>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</si>
  <si>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</si>
  <si>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</si>
  <si>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</si>
  <si>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</si>
  <si>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</si>
  <si>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</si>
  <si>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</si>
  <si>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</si>
  <si>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</si>
  <si>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</si>
  <si>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</si>
  <si>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</si>
  <si>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</si>
  <si>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</si>
  <si>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</si>
  <si>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</si>
  <si>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</si>
  <si>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</si>
  <si>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</si>
  <si>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</si>
  <si>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</si>
  <si>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</si>
  <si>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</si>
  <si>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</si>
  <si>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</si>
  <si>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</si>
  <si>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</si>
  <si>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</si>
  <si>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</si>
  <si>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</si>
  <si>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</si>
  <si>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</si>
  <si>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</si>
  <si>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</si>
  <si>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</si>
  <si>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</si>
  <si>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</si>
  <si>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</si>
  <si>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</si>
  <si>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</si>
  <si>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</si>
  <si>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</si>
  <si>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</si>
  <si>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</si>
  <si>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</si>
  <si>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</si>
  <si>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</si>
  <si>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</si>
  <si>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</si>
  <si>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</si>
  <si>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</si>
  <si>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</si>
  <si>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</si>
  <si>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</si>
  <si>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</si>
  <si>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</si>
  <si>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</si>
  <si>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</si>
  <si>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</si>
  <si>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</si>
  <si>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</si>
  <si>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</si>
  <si>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</si>
  <si>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</si>
  <si>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</si>
  <si>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</si>
  <si>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</si>
  <si>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</si>
  <si>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</si>
  <si>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</si>
  <si>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</si>
  <si>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</si>
  <si>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</si>
  <si>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</si>
  <si>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</si>
  <si>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</si>
  <si>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</si>
  <si>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</si>
  <si>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</si>
  <si>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</si>
  <si>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</si>
  <si>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</si>
  <si>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</si>
  <si>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</si>
  <si>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</si>
  <si>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</si>
  <si>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</si>
  <si>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</si>
  <si>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</si>
  <si>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</si>
  <si>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</si>
  <si>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</si>
  <si>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</si>
  <si>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</si>
  <si>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</si>
  <si>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</si>
  <si>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</si>
  <si>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</si>
  <si>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</si>
  <si>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</si>
  <si>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</si>
  <si>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</si>
  <si>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</si>
  <si>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</si>
  <si>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</si>
  <si>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</si>
  <si>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</si>
  <si>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</si>
  <si>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</si>
  <si>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</si>
  <si>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</si>
  <si>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</si>
  <si>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</si>
  <si>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</si>
  <si>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</si>
  <si>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</si>
  <si>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</si>
  <si>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</si>
  <si>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</si>
  <si>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</si>
  <si>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</si>
  <si>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</si>
  <si>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</si>
  <si>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</si>
  <si>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</si>
  <si>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</si>
  <si>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</si>
  <si>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</si>
  <si>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</si>
  <si>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</si>
  <si>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</si>
  <si>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</si>
  <si>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</si>
  <si>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</si>
  <si>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</si>
  <si>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</si>
  <si>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</si>
  <si>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</si>
  <si>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</si>
  <si>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</si>
  <si>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</si>
  <si>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</si>
  <si>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</si>
  <si>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</si>
  <si>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</si>
  <si>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</si>
  <si>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</si>
  <si>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</si>
  <si>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</si>
  <si>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</si>
  <si>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</si>
  <si>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</si>
  <si>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</si>
  <si>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</si>
  <si>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</si>
  <si>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</si>
  <si>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</si>
  <si>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</si>
  <si>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</si>
  <si>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</si>
  <si>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</si>
  <si>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</si>
  <si>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</si>
  <si>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</si>
  <si>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</si>
  <si>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</si>
  <si>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</si>
  <si>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</si>
  <si>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</si>
  <si>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</si>
  <si>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</si>
  <si>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</si>
  <si>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</si>
  <si>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</si>
  <si>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</si>
  <si>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</si>
  <si>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</si>
  <si>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</si>
  <si>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</si>
  <si>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</si>
  <si>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</si>
  <si>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</si>
  <si>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</si>
  <si>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</si>
  <si>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</si>
  <si>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</si>
  <si>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</si>
  <si>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</si>
  <si>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</si>
  <si>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</si>
  <si>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</si>
  <si>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</si>
  <si>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</si>
  <si>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</si>
  <si>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</si>
  <si>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</si>
  <si>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</si>
  <si>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</si>
  <si>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</si>
  <si>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</si>
  <si>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</si>
  <si>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</si>
  <si>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</si>
  <si>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</si>
  <si>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</si>
  <si>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</si>
  <si>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</si>
  <si>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</si>
  <si>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</si>
  <si>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</si>
  <si>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</si>
  <si>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</si>
  <si>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</si>
  <si>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</si>
  <si>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</si>
  <si>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</si>
  <si>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</si>
  <si>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</si>
  <si>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</si>
  <si>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</si>
  <si>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</si>
  <si>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</si>
  <si>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</si>
  <si>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</si>
  <si>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</si>
  <si>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</si>
  <si>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</si>
  <si>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</si>
  <si>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</si>
  <si>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</si>
  <si>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</si>
  <si>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</si>
  <si>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</si>
  <si>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</si>
  <si>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</si>
  <si>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</si>
  <si>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</si>
  <si>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</si>
  <si>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</si>
  <si>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</si>
  <si>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</si>
  <si>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</si>
  <si>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</si>
  <si>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</si>
  <si>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</si>
  <si>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</si>
  <si>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</si>
  <si>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</si>
  <si>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</si>
  <si>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</si>
  <si>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</si>
  <si>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</si>
  <si>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</si>
  <si>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</si>
  <si>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</si>
  <si>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</si>
  <si>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</si>
  <si>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</si>
  <si>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</si>
  <si>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</si>
  <si>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</si>
  <si>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</si>
  <si>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</si>
  <si>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</si>
  <si>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</si>
  <si>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</si>
  <si>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</si>
  <si>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</si>
  <si>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</si>
  <si>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</si>
  <si>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</si>
  <si>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</si>
  <si>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</si>
  <si>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</si>
  <si>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</si>
  <si>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</si>
  <si>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</si>
  <si>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</si>
  <si>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</si>
  <si>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</si>
  <si>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</si>
  <si>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</si>
  <si>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</si>
  <si>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</si>
  <si>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</si>
  <si>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</si>
  <si>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</si>
  <si>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</si>
  <si>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</si>
  <si>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</si>
  <si>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</si>
  <si>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</si>
  <si>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</si>
  <si>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</si>
  <si>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</si>
  <si>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</si>
  <si>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</si>
  <si>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</si>
  <si>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</si>
  <si>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</si>
  <si>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</si>
  <si>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</si>
  <si>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</si>
  <si>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</si>
  <si>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</si>
  <si>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</si>
  <si>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</si>
  <si>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</si>
  <si>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</si>
  <si>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</si>
  <si>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</si>
  <si>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</si>
  <si>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</si>
  <si>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</si>
  <si>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</si>
  <si>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</si>
  <si>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</si>
  <si>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</si>
  <si>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</si>
  <si>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</si>
  <si>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</si>
  <si>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</si>
  <si>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</si>
  <si>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</si>
  <si>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</si>
  <si>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</si>
  <si>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</si>
  <si>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</si>
  <si>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</si>
  <si>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</si>
  <si>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</si>
  <si>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</si>
  <si>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</si>
  <si>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</si>
  <si>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</si>
  <si>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</si>
  <si>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</si>
  <si>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</si>
  <si>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</si>
  <si>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</si>
  <si>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</si>
  <si>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</si>
  <si>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</si>
  <si>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</si>
  <si>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</si>
  <si>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</si>
  <si>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</si>
  <si>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</si>
  <si>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</si>
  <si>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</si>
  <si>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</si>
  <si>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</si>
  <si>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</si>
  <si>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</si>
  <si>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</si>
  <si>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</si>
  <si>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</si>
  <si>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</si>
  <si>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</si>
  <si>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</si>
  <si>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</si>
  <si>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</si>
  <si>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</si>
  <si>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</si>
  <si>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</si>
  <si>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</si>
  <si>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</si>
  <si>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</si>
  <si>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</si>
  <si>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</si>
  <si>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</si>
  <si>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</si>
  <si>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</si>
  <si>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</si>
  <si>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</si>
  <si>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</si>
  <si>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</si>
  <si>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</si>
  <si>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</si>
  <si>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</si>
  <si>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</si>
  <si>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</si>
  <si>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</si>
  <si>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</si>
  <si>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</si>
  <si>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</si>
  <si>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</si>
  <si>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</si>
  <si>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</si>
  <si>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</si>
  <si>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</si>
  <si>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</si>
  <si>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</si>
  <si>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</si>
  <si>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</si>
  <si>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</si>
  <si>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</si>
  <si>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</si>
  <si>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</si>
  <si>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</si>
  <si>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</si>
  <si>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</si>
  <si>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</si>
  <si>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</si>
  <si>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</si>
  <si>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</si>
  <si>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</si>
  <si>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</si>
  <si>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</si>
  <si>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</si>
  <si>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</si>
  <si>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</si>
  <si>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</si>
  <si>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</si>
  <si>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</si>
  <si>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</si>
  <si>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</si>
  <si>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</si>
  <si>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</si>
  <si>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</si>
  <si>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</si>
  <si>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</si>
  <si>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</si>
  <si>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</si>
  <si>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</si>
  <si>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</si>
  <si>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</si>
  <si>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</si>
  <si>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</si>
  <si>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</si>
  <si>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</si>
  <si>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</si>
  <si>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</si>
  <si>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</si>
  <si>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</si>
  <si>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</si>
  <si>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</si>
  <si>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</si>
  <si>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</si>
  <si>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</si>
  <si>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</si>
  <si>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</si>
  <si>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</si>
  <si>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</si>
  <si>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</si>
  <si>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</si>
  <si>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</si>
  <si>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</si>
  <si>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</si>
  <si>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</si>
  <si>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</si>
  <si>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</si>
  <si>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</si>
  <si>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</si>
  <si>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</si>
  <si>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</si>
  <si>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</si>
  <si>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</si>
  <si>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</si>
  <si>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</si>
  <si>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</si>
  <si>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</si>
  <si>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</si>
  <si>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</si>
  <si>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</si>
  <si>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</si>
  <si>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</si>
  <si>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</si>
  <si>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</si>
  <si>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</si>
  <si>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</si>
  <si>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</si>
  <si>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</si>
  <si>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</si>
  <si>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</si>
  <si>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</si>
  <si>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</si>
  <si>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</si>
  <si>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</si>
  <si>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</si>
  <si>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</si>
  <si>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</si>
  <si>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</si>
  <si>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</si>
  <si>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</si>
  <si>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</si>
  <si>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</si>
  <si>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</si>
  <si>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</si>
  <si>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</si>
  <si>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</si>
  <si>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</si>
  <si>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</si>
  <si>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</si>
  <si>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</si>
  <si>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</si>
  <si>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</si>
  <si>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</si>
  <si>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</si>
  <si>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</si>
  <si>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</si>
  <si>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</si>
  <si>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</si>
  <si>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</si>
  <si>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</si>
  <si>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</si>
  <si>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</si>
  <si>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</si>
  <si>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</si>
  <si>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</si>
  <si>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</si>
  <si>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</si>
  <si>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</si>
  <si>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</si>
  <si>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</si>
  <si>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</si>
  <si>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</si>
  <si>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</si>
  <si>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</si>
  <si>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</si>
  <si>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</si>
  <si>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</si>
  <si>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</si>
  <si>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</si>
  <si>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</si>
  <si>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</si>
  <si>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</si>
  <si>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</si>
  <si>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</si>
  <si>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</si>
  <si>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</si>
  <si>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</si>
  <si>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</si>
  <si>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</si>
  <si>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</si>
  <si>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</si>
  <si>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</si>
  <si>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</si>
  <si>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</si>
  <si>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</si>
  <si>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</si>
  <si>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</si>
  <si>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</si>
  <si>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</si>
  <si>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</si>
  <si>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</si>
  <si>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</si>
  <si>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</si>
  <si>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</si>
  <si>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</si>
  <si>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</si>
  <si>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</si>
  <si>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</si>
  <si>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</si>
  <si>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</si>
  <si>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</si>
  <si>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</si>
  <si>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</si>
  <si>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</si>
  <si>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</si>
  <si>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</si>
  <si>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</si>
  <si>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</si>
  <si>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</si>
  <si>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</si>
  <si>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</si>
  <si>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</si>
  <si>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</si>
  <si>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</si>
  <si>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</si>
  <si>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</si>
  <si>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</si>
  <si>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</si>
  <si>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</si>
  <si>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</si>
  <si>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</si>
  <si>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</si>
  <si>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</si>
  <si>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</si>
  <si>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</si>
  <si>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</si>
  <si>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</si>
  <si>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</si>
  <si>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</si>
  <si>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</si>
  <si>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</si>
  <si>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</si>
  <si>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</si>
  <si>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</si>
  <si>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</si>
  <si>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</si>
  <si>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</si>
  <si>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</si>
  <si>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</si>
  <si>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</si>
  <si>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</si>
  <si>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</si>
  <si>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</si>
  <si>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</si>
  <si>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</si>
  <si>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</si>
  <si>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</si>
  <si>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</si>
  <si>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</si>
  <si>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</si>
  <si>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</si>
  <si>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</si>
  <si>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</si>
  <si>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</si>
  <si>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</si>
  <si>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</si>
  <si>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</si>
  <si>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</si>
  <si>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</si>
  <si>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</si>
  <si>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</si>
  <si>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</si>
  <si>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</si>
  <si>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</si>
  <si>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</si>
  <si>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</si>
  <si>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</si>
  <si>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</si>
  <si>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</si>
  <si>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</si>
  <si>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</si>
  <si>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</si>
  <si>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</si>
  <si>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</si>
  <si>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</si>
  <si>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</si>
  <si>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</si>
  <si>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</si>
  <si>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</si>
  <si>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</si>
  <si>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</si>
  <si>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</si>
  <si>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</si>
  <si>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</si>
  <si>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</si>
  <si>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</si>
  <si>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</si>
  <si>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</si>
  <si>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</si>
  <si>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</si>
  <si>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</si>
  <si>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</si>
  <si>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</si>
  <si>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</si>
  <si>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</si>
  <si>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</si>
  <si>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</si>
  <si>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</si>
  <si>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</si>
  <si>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</si>
  <si>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</si>
  <si>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</si>
  <si>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</si>
  <si>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</si>
  <si>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</si>
  <si>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</si>
  <si>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</si>
  <si>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</si>
  <si>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</si>
  <si>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</si>
  <si>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</si>
  <si>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</si>
  <si>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</si>
  <si>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</si>
  <si>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</si>
  <si>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</si>
  <si>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</si>
  <si>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</si>
  <si>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</si>
  <si>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</si>
  <si>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</si>
  <si>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</si>
  <si>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</si>
  <si>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</si>
  <si>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</si>
  <si>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</si>
  <si>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</si>
  <si>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</si>
  <si>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</si>
  <si>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</si>
  <si>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</si>
  <si>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</si>
  <si>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</si>
  <si>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</si>
  <si>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</si>
  <si>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</si>
  <si>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</si>
  <si>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</si>
  <si>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</si>
  <si>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</si>
  <si>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</si>
  <si>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</si>
  <si>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</si>
  <si>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</si>
  <si>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</si>
  <si>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</si>
  <si>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</si>
  <si>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</si>
  <si>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</si>
  <si>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</si>
  <si>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</si>
  <si>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</si>
  <si>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</si>
  <si>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</si>
  <si>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</si>
  <si>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</si>
  <si>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</si>
  <si>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</si>
  <si>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</si>
  <si>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</si>
  <si>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</si>
  <si>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</si>
  <si>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</si>
  <si>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</si>
  <si>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</si>
  <si>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</si>
  <si>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</si>
  <si>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</si>
  <si>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</si>
  <si>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</si>
  <si>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</si>
  <si>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</si>
  <si>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</si>
  <si>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</si>
  <si>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</si>
  <si>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</si>
  <si>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</si>
  <si>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</si>
  <si>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</si>
  <si>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</si>
  <si>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</si>
  <si>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</si>
  <si>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</si>
  <si>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</si>
  <si>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</si>
  <si>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</si>
  <si>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</si>
  <si>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</si>
  <si>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</si>
  <si>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</si>
  <si>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</si>
  <si>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</si>
  <si>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</si>
  <si>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</si>
  <si>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</si>
  <si>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</si>
  <si>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</si>
  <si>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</si>
  <si>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</si>
  <si>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</si>
  <si>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</si>
  <si>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</si>
  <si>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</si>
  <si>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</si>
  <si>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</si>
  <si>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</si>
  <si>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</si>
  <si>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</si>
  <si>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</si>
  <si>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</si>
  <si>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</si>
  <si>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</si>
  <si>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</si>
  <si>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</si>
  <si>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</si>
  <si>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</si>
  <si>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</si>
  <si>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</si>
  <si>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</si>
  <si>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</si>
  <si>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</si>
  <si>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</si>
  <si>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</si>
  <si>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</si>
  <si>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</si>
  <si>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</si>
  <si>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</si>
  <si>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</si>
  <si>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</si>
  <si>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</si>
  <si>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</si>
  <si>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</si>
  <si>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</si>
  <si>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</si>
  <si>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</si>
  <si>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</si>
  <si>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</si>
  <si>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</si>
  <si>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</si>
  <si>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</si>
  <si>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</si>
  <si>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</si>
  <si>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</si>
  <si>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</si>
  <si>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</si>
  <si>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</si>
  <si>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</si>
  <si>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</si>
  <si>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</si>
  <si>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</si>
  <si>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</si>
  <si>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</si>
  <si>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</si>
  <si>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</si>
  <si>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</si>
  <si>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</si>
  <si>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</si>
  <si>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</si>
  <si>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</si>
  <si>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</si>
  <si>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</si>
  <si>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</si>
  <si>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</si>
  <si>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</si>
  <si>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</si>
  <si>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</si>
  <si>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</si>
  <si>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</si>
  <si>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</si>
  <si>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</si>
  <si>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</si>
  <si>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</si>
  <si>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</si>
  <si>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</si>
  <si>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</si>
  <si>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</si>
  <si>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</si>
  <si>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</si>
  <si>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</si>
  <si>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</si>
  <si>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</si>
  <si>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</si>
  <si>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</si>
  <si>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</si>
  <si>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</si>
  <si>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</si>
  <si>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</si>
  <si>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</si>
  <si>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</si>
  <si>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</si>
  <si>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</si>
  <si>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</si>
  <si>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</si>
  <si>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</si>
  <si>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</si>
  <si>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</si>
  <si>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</si>
  <si>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</si>
  <si>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</si>
  <si>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</si>
  <si>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</si>
  <si>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</si>
  <si>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</si>
  <si>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</si>
  <si>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</si>
  <si>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</si>
  <si>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</si>
  <si>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</si>
  <si>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</si>
  <si>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</si>
  <si>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</si>
  <si>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</si>
  <si>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</si>
  <si>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</si>
  <si>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</si>
  <si>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</si>
  <si>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</si>
  <si>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</si>
  <si>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</si>
  <si>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</si>
  <si>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</si>
  <si>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</si>
  <si>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</si>
  <si>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</si>
  <si>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</si>
  <si>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</si>
  <si>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</si>
  <si>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</si>
  <si>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</si>
  <si>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</si>
  <si>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</si>
  <si>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</si>
  <si>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</si>
  <si>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</si>
  <si>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</si>
  <si>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</si>
  <si>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</si>
  <si>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</si>
  <si>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</si>
  <si>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</si>
  <si>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</si>
  <si>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</si>
  <si>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</si>
  <si>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</si>
  <si>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</si>
  <si>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</si>
  <si>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</si>
  <si>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</si>
  <si>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</si>
  <si>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</si>
  <si>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</si>
  <si>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</si>
  <si>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</si>
  <si>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</si>
  <si>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</si>
  <si>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</si>
  <si>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</si>
  <si>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</si>
  <si>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</si>
  <si>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</si>
  <si>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</si>
  <si>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</si>
  <si>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</si>
  <si>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</si>
  <si>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</si>
  <si>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</si>
  <si>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</si>
  <si>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</si>
  <si>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</si>
  <si>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</si>
  <si>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</si>
  <si>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</si>
  <si>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</si>
  <si>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</si>
  <si>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</si>
  <si>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</si>
  <si>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</si>
  <si>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</si>
  <si>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</si>
  <si>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</si>
  <si>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</si>
  <si>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</si>
  <si>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</si>
  <si>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</si>
  <si>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</si>
  <si>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</si>
  <si>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</si>
  <si>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</si>
  <si>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</si>
  <si>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</si>
  <si>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</si>
  <si>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</si>
  <si>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</si>
  <si>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</si>
  <si>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</si>
  <si>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</si>
  <si>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</si>
  <si>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</si>
  <si>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</si>
  <si>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</si>
  <si>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</si>
  <si>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</si>
  <si>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</si>
  <si>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</si>
  <si>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</si>
  <si>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</si>
  <si>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</si>
  <si>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</si>
  <si>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</si>
  <si>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</si>
  <si>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</si>
  <si>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</si>
  <si>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</si>
  <si>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</si>
  <si>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</si>
  <si>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</si>
  <si>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</si>
  <si>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</si>
  <si>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</si>
  <si>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</si>
  <si>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</si>
  <si>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</si>
  <si>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</si>
  <si>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</si>
  <si>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</si>
  <si>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</si>
  <si>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</si>
  <si>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</si>
  <si>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</si>
  <si>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</si>
  <si>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</si>
  <si>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</si>
  <si>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</si>
  <si>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</si>
  <si>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</si>
  <si>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</si>
  <si>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</si>
  <si>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</si>
  <si>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</si>
  <si>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</si>
  <si>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</si>
  <si>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</si>
  <si>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</si>
  <si>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</si>
  <si>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</si>
  <si>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</si>
  <si>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</si>
  <si>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</si>
  <si>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</si>
  <si>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</si>
  <si>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</si>
  <si>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</si>
  <si>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</si>
  <si>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</si>
  <si>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</si>
  <si>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</si>
  <si>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</si>
  <si>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</si>
  <si>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</si>
  <si>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</si>
  <si>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</si>
  <si>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</si>
  <si>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</si>
  <si>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</si>
  <si>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</si>
  <si>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</si>
  <si>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</si>
  <si>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</si>
  <si>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</si>
  <si>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</si>
  <si>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</si>
  <si>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</si>
  <si>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</si>
  <si>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</si>
  <si>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</si>
  <si>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</si>
  <si>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</si>
  <si>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</si>
  <si>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</si>
  <si>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</si>
  <si>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</si>
  <si>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</si>
  <si>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</si>
  <si>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</si>
  <si>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</si>
  <si>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</si>
  <si>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</si>
  <si>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</si>
  <si>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</si>
  <si>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</si>
  <si>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</si>
  <si>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</si>
  <si>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</si>
  <si>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</si>
  <si>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</si>
  <si>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</si>
  <si>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</si>
  <si>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</si>
  <si>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</si>
  <si>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</si>
  <si>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</si>
  <si>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</si>
  <si>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</si>
  <si>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</si>
  <si>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</si>
  <si>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</si>
  <si>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</si>
  <si>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</si>
  <si>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</si>
  <si>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</si>
  <si>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</si>
  <si>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</si>
  <si>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</si>
  <si>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</si>
  <si>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</si>
  <si>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</si>
  <si>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</si>
  <si>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</si>
  <si>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</si>
  <si>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</si>
  <si>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</si>
  <si>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</si>
  <si>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</si>
  <si>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</si>
  <si>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</si>
  <si>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</si>
  <si>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</si>
  <si>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</si>
  <si>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</si>
  <si>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</si>
  <si>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</si>
  <si>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</si>
  <si>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</si>
  <si>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</si>
  <si>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</si>
  <si>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</si>
  <si>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</si>
  <si>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</si>
  <si>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</si>
  <si>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</si>
  <si>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</si>
  <si>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</si>
  <si>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</si>
  <si>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</si>
  <si>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</si>
  <si>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</si>
  <si>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</si>
  <si>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</si>
  <si>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</si>
  <si>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</si>
  <si>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</si>
  <si>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</si>
  <si>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</si>
  <si>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</si>
  <si>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</si>
  <si>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</si>
  <si>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</si>
  <si>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</si>
  <si>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</si>
  <si>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</si>
  <si>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</si>
  <si>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</si>
  <si>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</si>
  <si>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</si>
  <si>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</si>
  <si>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</si>
  <si>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</si>
  <si>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</si>
  <si>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</si>
  <si>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</si>
  <si>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</si>
  <si>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</si>
  <si>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</si>
  <si>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</si>
  <si>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</si>
  <si>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</si>
  <si>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</si>
  <si>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</si>
  <si>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</si>
  <si>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</si>
  <si>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</si>
  <si>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</si>
  <si>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</si>
  <si>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</si>
  <si>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</si>
  <si>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</si>
  <si>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</si>
  <si>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</si>
  <si>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</si>
  <si>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</si>
  <si>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</si>
  <si>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</si>
  <si>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</si>
  <si>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</si>
  <si>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</si>
  <si>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</si>
  <si>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</si>
  <si>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</si>
  <si>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</si>
  <si>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</si>
  <si>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</si>
  <si>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</si>
  <si>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</si>
  <si>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</si>
  <si>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</si>
  <si>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</si>
  <si>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</si>
  <si>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</si>
  <si>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</si>
  <si>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</si>
  <si>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</si>
  <si>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</si>
  <si>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</si>
  <si>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</si>
  <si>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</si>
  <si>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</si>
  <si>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</si>
  <si>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</si>
  <si>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</si>
  <si>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</si>
  <si>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</si>
  <si>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</si>
  <si>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</si>
  <si>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</si>
  <si>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</si>
  <si>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</si>
  <si>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</si>
  <si>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</si>
  <si>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</si>
  <si>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</si>
  <si>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</si>
  <si>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</si>
  <si>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</si>
  <si>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</si>
  <si>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</si>
  <si>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</si>
  <si>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</si>
  <si>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</si>
  <si>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</si>
  <si>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</si>
  <si>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</si>
  <si>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</si>
  <si>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</si>
  <si>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</si>
  <si>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</si>
  <si>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</si>
  <si>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</si>
  <si>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</si>
  <si>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</si>
  <si>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</si>
  <si>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</si>
  <si>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</si>
  <si>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</si>
  <si>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</si>
  <si>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</si>
  <si>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</si>
  <si>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</si>
  <si>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</si>
  <si>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</si>
  <si>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</si>
  <si>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</si>
  <si>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</si>
  <si>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</si>
  <si>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</si>
  <si>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</si>
  <si>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</si>
  <si>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</si>
  <si>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</si>
  <si>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</si>
  <si>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</si>
  <si>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</si>
  <si>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</si>
  <si>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</si>
  <si>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</si>
  <si>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</si>
  <si>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</si>
  <si>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</si>
  <si>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</si>
  <si>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</si>
  <si>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</si>
  <si>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</si>
  <si>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</si>
  <si>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</si>
  <si>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</si>
  <si>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</si>
  <si>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</si>
  <si>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</si>
  <si>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</si>
  <si>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</si>
  <si>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</si>
  <si>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</si>
  <si>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</si>
  <si>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</si>
  <si>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</si>
  <si>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</si>
  <si>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</si>
  <si>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</si>
  <si>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</si>
  <si>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</si>
  <si>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</si>
  <si>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</si>
  <si>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</si>
  <si>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</si>
  <si>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</si>
  <si>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</si>
  <si>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</si>
  <si>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</si>
  <si>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</si>
  <si>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</si>
  <si>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</si>
  <si>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</si>
  <si>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</si>
  <si>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</si>
  <si>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</si>
  <si>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</si>
  <si>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</si>
  <si>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</si>
  <si>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</si>
  <si>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</si>
  <si>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</si>
  <si>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</si>
  <si>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</si>
  <si>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</si>
  <si>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</si>
  <si>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</si>
  <si>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</si>
  <si>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</si>
  <si>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</si>
  <si>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</si>
  <si>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</si>
  <si>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</si>
  <si>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</si>
  <si>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</si>
  <si>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</si>
  <si>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</si>
  <si>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</si>
  <si>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</si>
  <si>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</si>
  <si>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</si>
  <si>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</si>
  <si>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</si>
  <si>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</si>
  <si>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</si>
  <si>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</si>
  <si>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</si>
  <si>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</si>
  <si>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</si>
  <si>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</si>
  <si>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</si>
  <si>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</si>
  <si>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</si>
  <si>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</si>
  <si>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</si>
  <si>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</si>
  <si>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</si>
  <si>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</si>
  <si>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</si>
  <si>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</si>
  <si>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</si>
  <si>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</si>
  <si>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</si>
  <si>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</si>
  <si>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</si>
  <si>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</si>
  <si>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</si>
  <si>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</si>
  <si>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</si>
  <si>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</si>
  <si>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</si>
  <si>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</si>
  <si>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</si>
  <si>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</si>
  <si>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</si>
  <si>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</si>
  <si>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</si>
  <si>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</si>
  <si>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</si>
  <si>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</si>
  <si>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</si>
  <si>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</si>
  <si>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</si>
  <si>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</si>
  <si>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</si>
  <si>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</si>
  <si>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</si>
  <si>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</si>
  <si>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</si>
  <si>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</si>
  <si>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</si>
  <si>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</si>
  <si>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</si>
  <si>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</si>
  <si>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</si>
  <si>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</si>
  <si>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</si>
  <si>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</si>
  <si>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</si>
  <si>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</si>
  <si>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</si>
  <si>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</si>
  <si>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</si>
  <si>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</si>
  <si>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</si>
  <si>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</si>
  <si>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</si>
  <si>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</si>
  <si>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</si>
  <si>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</si>
  <si>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</si>
  <si>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</si>
  <si>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</si>
  <si>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</si>
  <si>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</si>
  <si>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</si>
  <si>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</si>
  <si>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</si>
  <si>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</si>
  <si>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</si>
  <si>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</si>
  <si>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</si>
  <si>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</si>
  <si>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</si>
  <si>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</si>
  <si>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</si>
  <si>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</si>
  <si>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</si>
  <si>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</si>
  <si>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</si>
  <si>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</si>
  <si>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</si>
  <si>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</si>
  <si>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</si>
  <si>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</si>
  <si>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</si>
  <si>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</si>
  <si>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</si>
  <si>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</si>
  <si>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</si>
  <si>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</si>
  <si>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</si>
  <si>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</si>
  <si>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</si>
  <si>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</si>
  <si>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</si>
  <si>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</si>
  <si>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</si>
  <si>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</si>
  <si>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</si>
  <si>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</si>
  <si>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</si>
  <si>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</si>
  <si>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</si>
  <si>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</si>
  <si>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</si>
  <si>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</si>
  <si>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</si>
  <si>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</si>
  <si>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</si>
  <si>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</si>
  <si>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</si>
  <si>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</si>
  <si>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</si>
  <si>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</si>
  <si>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</si>
  <si>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</si>
  <si>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</si>
  <si>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</si>
  <si>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</si>
  <si>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</si>
  <si>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</si>
  <si>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</si>
  <si>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</si>
  <si>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</si>
  <si>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</si>
  <si>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</si>
  <si>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</si>
  <si>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</si>
  <si>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</si>
  <si>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</si>
  <si>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</si>
  <si>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</si>
  <si>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</si>
  <si>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</si>
  <si>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</si>
  <si>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</si>
  <si>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</si>
  <si>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</si>
  <si>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</si>
  <si>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</si>
  <si>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</si>
  <si>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</si>
  <si>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</si>
  <si>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</si>
  <si>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</si>
  <si>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</si>
  <si>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</si>
  <si>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</si>
  <si>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</si>
  <si>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</si>
  <si>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</si>
  <si>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</si>
  <si>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</si>
  <si>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</si>
  <si>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</si>
  <si>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</si>
  <si>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</si>
  <si>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</si>
  <si>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</si>
  <si>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</si>
  <si>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</si>
  <si>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</si>
  <si>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</si>
  <si>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</si>
  <si>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</si>
  <si>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</si>
  <si>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</si>
  <si>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</si>
  <si>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</si>
  <si>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</si>
  <si>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</si>
  <si>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</si>
  <si>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</si>
  <si>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</si>
  <si>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</si>
  <si>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</si>
  <si>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</si>
  <si>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</si>
  <si>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</si>
  <si>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</si>
  <si>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</si>
  <si>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</si>
  <si>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</si>
  <si>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</si>
  <si>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</si>
  <si>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</si>
  <si>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</si>
  <si>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</si>
  <si>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</si>
  <si>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</si>
  <si>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</si>
  <si>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</si>
  <si>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</si>
  <si>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</si>
  <si>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</si>
  <si>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</si>
  <si>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</si>
  <si>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</si>
  <si>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</si>
  <si>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</si>
  <si>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</si>
  <si>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</si>
  <si>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</si>
  <si>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</si>
  <si>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</si>
  <si>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</si>
  <si>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</si>
  <si>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</si>
  <si>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</si>
  <si>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</si>
  <si>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</si>
  <si>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</si>
  <si>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</si>
  <si>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</si>
  <si>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</si>
  <si>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</si>
  <si>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</si>
  <si>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</si>
  <si>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</si>
  <si>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</si>
  <si>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</si>
  <si>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</si>
  <si>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</si>
  <si>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</si>
  <si>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</si>
  <si>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</si>
  <si>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</si>
  <si>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</si>
  <si>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</si>
  <si>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</si>
  <si>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</si>
  <si>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</si>
  <si>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</si>
  <si>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</si>
  <si>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</si>
  <si>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</si>
  <si>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</si>
  <si>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</si>
  <si>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</si>
  <si>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</si>
  <si>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</si>
  <si>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</si>
  <si>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</si>
  <si>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</si>
  <si>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</si>
  <si>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</si>
  <si>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</si>
  <si>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</si>
  <si>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</si>
  <si>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</si>
  <si>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</si>
  <si>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</si>
  <si>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</si>
  <si>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</si>
  <si>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</si>
  <si>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</si>
  <si>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</si>
  <si>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</si>
  <si>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</si>
  <si>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</si>
  <si>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</si>
  <si>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</si>
  <si>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</si>
  <si>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</si>
  <si>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</si>
  <si>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</si>
  <si>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</si>
  <si>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</si>
  <si>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</si>
  <si>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</si>
  <si>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</si>
  <si>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</si>
  <si>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</si>
  <si>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</si>
  <si>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</si>
  <si>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</si>
  <si>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</si>
  <si>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</si>
  <si>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</si>
  <si>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</si>
  <si>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</si>
  <si>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</si>
  <si>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</si>
  <si>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</si>
  <si>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</si>
  <si>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</si>
  <si>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</si>
  <si>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</si>
  <si>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</si>
  <si>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</si>
  <si>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</si>
  <si>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</si>
  <si>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</si>
  <si>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</si>
  <si>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</si>
  <si>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</si>
  <si>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</si>
  <si>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</si>
  <si>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</si>
  <si>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</si>
  <si>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</si>
  <si>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</si>
  <si>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</si>
  <si>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</si>
  <si>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</si>
  <si>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</si>
  <si>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</si>
  <si>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</si>
  <si>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</si>
  <si>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</si>
  <si>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</si>
  <si>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</si>
  <si>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</si>
  <si>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</si>
  <si>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</si>
  <si>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</si>
  <si>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</si>
  <si>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</si>
  <si>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</si>
  <si>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</si>
  <si>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</si>
  <si>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</si>
  <si>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</si>
  <si>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</si>
  <si>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</si>
  <si>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</si>
  <si>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</si>
  <si>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</si>
  <si>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</si>
  <si>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</si>
  <si>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</si>
  <si>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</si>
  <si>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</si>
  <si>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</si>
  <si>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</si>
  <si>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</si>
  <si>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</si>
  <si>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</si>
  <si>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</si>
  <si>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</si>
  <si>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</si>
  <si>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</si>
  <si>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</si>
  <si>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</si>
  <si>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</si>
  <si>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</si>
  <si>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</si>
  <si>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</si>
  <si>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</si>
  <si>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</si>
  <si>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</si>
  <si>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</si>
  <si>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</si>
  <si>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</si>
  <si>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</si>
  <si>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</si>
  <si>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</si>
  <si>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</si>
  <si>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</si>
  <si>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</si>
  <si>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</si>
  <si>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</si>
  <si>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</si>
  <si>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</si>
  <si>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</si>
  <si>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</si>
  <si>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</si>
  <si>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</si>
  <si>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</si>
  <si>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</si>
  <si>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</si>
  <si>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</si>
  <si>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</si>
  <si>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</si>
  <si>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</si>
  <si>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</si>
  <si>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</si>
  <si>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</si>
  <si>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</si>
  <si>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</si>
  <si>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</si>
  <si>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</si>
  <si>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</si>
  <si>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</si>
  <si>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</si>
  <si>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</si>
  <si>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</si>
  <si>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</si>
  <si>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</si>
  <si>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</si>
  <si>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</si>
  <si>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</si>
  <si>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</si>
  <si>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</si>
  <si>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</si>
  <si>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</si>
  <si>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</si>
  <si>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</si>
  <si>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</si>
  <si>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</si>
  <si>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</si>
  <si>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</si>
  <si>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</si>
  <si>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</si>
  <si>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</si>
  <si>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</si>
  <si>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</si>
  <si>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</si>
  <si>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</si>
  <si>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</si>
  <si>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</si>
  <si>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</si>
  <si>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</si>
  <si>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</si>
  <si>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</si>
  <si>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</si>
  <si>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</si>
  <si>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</si>
  <si>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</si>
  <si>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</si>
  <si>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</si>
  <si>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</si>
  <si>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</si>
  <si>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</si>
  <si>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</si>
  <si>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</si>
  <si>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</si>
  <si>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</si>
  <si>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</si>
  <si>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</si>
  <si>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</si>
  <si>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</si>
  <si>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</si>
  <si>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</si>
  <si>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</si>
  <si>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</si>
  <si>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</si>
  <si>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</si>
  <si>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</si>
  <si>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</si>
  <si>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</si>
  <si>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</si>
  <si>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</si>
  <si>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</si>
  <si>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</si>
  <si>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</si>
  <si>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</si>
  <si>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</si>
  <si>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</si>
  <si>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</si>
  <si>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</si>
  <si>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</si>
  <si>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</si>
  <si>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</si>
  <si>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</si>
  <si>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</si>
  <si>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</si>
  <si>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</si>
  <si>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</si>
  <si>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</si>
  <si>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</si>
  <si>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</si>
  <si>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</si>
  <si>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</si>
  <si>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</si>
  <si>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</si>
  <si>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</si>
  <si>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</si>
  <si>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</si>
  <si>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</si>
  <si>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</si>
  <si>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</si>
  <si>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</si>
  <si>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</si>
  <si>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</si>
  <si>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</si>
  <si>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</si>
  <si>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</si>
  <si>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</si>
  <si>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</si>
  <si>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</si>
  <si>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</si>
  <si>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</si>
  <si>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</si>
  <si>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</si>
  <si>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</si>
  <si>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</si>
  <si>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</si>
  <si>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</si>
  <si>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</si>
  <si>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</si>
  <si>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</si>
  <si>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</si>
  <si>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</si>
  <si>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</si>
  <si>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</si>
  <si>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</si>
  <si>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</si>
  <si>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</si>
  <si>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</si>
  <si>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</si>
  <si>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</si>
  <si>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</si>
  <si>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</si>
  <si>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</si>
  <si>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</si>
  <si>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</si>
  <si>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</si>
  <si>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</si>
  <si>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</si>
  <si>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</si>
  <si>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</si>
  <si>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</si>
  <si>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</si>
  <si>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</si>
  <si>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</si>
  <si>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</si>
  <si>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</si>
  <si>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</si>
  <si>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</si>
  <si>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</si>
  <si>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</si>
  <si>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</si>
  <si>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</si>
  <si>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</si>
  <si>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</si>
  <si>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</si>
  <si>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</si>
  <si>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</si>
  <si>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</si>
  <si>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</si>
  <si>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</si>
  <si>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</si>
  <si>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</si>
  <si>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</si>
  <si>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</si>
  <si>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</si>
  <si>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</si>
  <si>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</si>
  <si>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</si>
  <si>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</si>
  <si>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</si>
  <si>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</si>
  <si>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</si>
  <si>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</si>
  <si>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</si>
  <si>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</si>
  <si>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</si>
  <si>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</si>
  <si>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</si>
  <si>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</si>
  <si>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</si>
  <si>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</si>
  <si>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</si>
  <si>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</si>
  <si>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</si>
  <si>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</si>
  <si>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</si>
  <si>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</si>
  <si>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</si>
  <si>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</si>
  <si>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</si>
  <si>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</si>
  <si>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</si>
  <si>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</si>
  <si>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</si>
  <si>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</si>
  <si>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</si>
  <si>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</si>
  <si>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</si>
  <si>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</si>
  <si>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</si>
  <si>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</si>
  <si>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</si>
  <si>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</si>
  <si>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</si>
  <si>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</si>
  <si>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</si>
  <si>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</si>
  <si>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</si>
  <si>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</si>
  <si>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</si>
  <si>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</si>
  <si>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</si>
  <si>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</si>
  <si>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</si>
  <si>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</si>
  <si>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</si>
  <si>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</si>
  <si>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</si>
  <si>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</si>
  <si>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</si>
  <si>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</si>
  <si>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</si>
  <si>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</si>
  <si>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</si>
  <si>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</si>
  <si>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</si>
  <si>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</si>
  <si>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</si>
  <si>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</si>
  <si>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</si>
  <si>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</si>
  <si>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</si>
  <si>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</si>
  <si>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</si>
  <si>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</si>
  <si>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</si>
  <si>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</si>
  <si>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</si>
  <si>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</si>
  <si>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</si>
  <si>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</si>
  <si>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</si>
  <si>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</si>
  <si>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</si>
  <si>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</si>
  <si>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</si>
  <si>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</si>
  <si>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</si>
  <si>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</si>
  <si>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</si>
  <si>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</si>
  <si>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</si>
  <si>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</si>
  <si>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</si>
  <si>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</si>
  <si>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</si>
  <si>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</si>
  <si>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</si>
  <si>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</si>
  <si>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</si>
  <si>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</si>
  <si>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</si>
  <si>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</si>
  <si>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</si>
  <si>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</si>
  <si>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</si>
  <si>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</si>
  <si>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</si>
  <si>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</si>
  <si>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</si>
  <si>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</si>
  <si>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</si>
  <si>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</si>
  <si>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</si>
  <si>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</si>
  <si>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</si>
  <si>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</si>
  <si>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</si>
  <si>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</si>
  <si>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</si>
  <si>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</si>
  <si>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</si>
  <si>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</si>
  <si>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</si>
  <si>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</si>
  <si>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</si>
  <si>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</si>
  <si>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</si>
  <si>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</si>
  <si>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</si>
  <si>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</si>
  <si>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</si>
  <si>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</si>
  <si>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</si>
  <si>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</si>
  <si>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</si>
  <si>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</si>
  <si>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</si>
  <si>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</si>
  <si>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</si>
  <si>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</si>
  <si>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</si>
  <si>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</si>
  <si>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</si>
  <si>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</si>
  <si>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</si>
  <si>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</si>
  <si>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</si>
  <si>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</si>
  <si>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</si>
  <si>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</si>
  <si>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</si>
  <si>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</si>
  <si>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</si>
  <si>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</si>
  <si>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</si>
  <si>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</si>
  <si>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</si>
  <si>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</si>
  <si>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</si>
  <si>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</si>
  <si>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</si>
  <si>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</si>
  <si>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</si>
  <si>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</si>
  <si>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</si>
  <si>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</si>
  <si>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</si>
  <si>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</si>
  <si>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</si>
  <si>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</si>
  <si>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</si>
  <si>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</si>
  <si>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</si>
  <si>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</si>
  <si>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</si>
  <si>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</si>
  <si>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</si>
  <si>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</si>
  <si>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</si>
  <si>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</si>
  <si>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</si>
  <si>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</si>
  <si>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</si>
  <si>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</si>
  <si>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</si>
  <si>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</si>
  <si>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</si>
  <si>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</si>
  <si>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</si>
  <si>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</si>
  <si>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</si>
  <si>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</si>
  <si>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</si>
  <si>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</si>
  <si>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</si>
  <si>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</si>
  <si>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</si>
  <si>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</si>
  <si>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</si>
  <si>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</si>
  <si>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</si>
  <si>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</si>
  <si>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</si>
  <si>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</si>
  <si>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</si>
  <si>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</si>
  <si>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</si>
  <si>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</si>
  <si>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</si>
  <si>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</si>
  <si>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</si>
  <si>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</si>
  <si>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</si>
  <si>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</si>
  <si>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</si>
  <si>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</si>
  <si>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</si>
  <si>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</si>
  <si>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</si>
  <si>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</si>
  <si>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</si>
  <si>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</si>
  <si>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</si>
  <si>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</si>
  <si>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</si>
  <si>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</si>
  <si>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</si>
  <si>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</si>
  <si>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</si>
  <si>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</si>
  <si>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</si>
  <si>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</si>
  <si>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</si>
  <si>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</si>
  <si>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</si>
  <si>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</si>
  <si>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</si>
  <si>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</si>
  <si>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</si>
  <si>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</si>
  <si>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</si>
  <si>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</si>
  <si>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</si>
  <si>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</si>
  <si>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</si>
  <si>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</si>
  <si>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</si>
  <si>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</si>
  <si>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</si>
  <si>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</si>
  <si>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</si>
  <si>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</si>
  <si>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</si>
  <si>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</si>
  <si>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</si>
  <si>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</si>
  <si>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</si>
  <si>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</si>
  <si>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</si>
  <si>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</si>
  <si>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</si>
  <si>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</si>
  <si>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</si>
  <si>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</si>
  <si>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</si>
  <si>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</si>
  <si>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</si>
  <si>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</si>
  <si>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</si>
  <si>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</si>
  <si>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</si>
  <si>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</si>
  <si>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</si>
  <si>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</si>
  <si>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</si>
  <si>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</si>
  <si>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</si>
  <si>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</si>
  <si>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</si>
  <si>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</si>
  <si>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</si>
  <si>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</si>
  <si>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</si>
  <si>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</si>
  <si>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</si>
  <si>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</si>
  <si>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</si>
  <si>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</si>
  <si>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</si>
  <si>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</si>
  <si>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</si>
  <si>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</si>
  <si>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</si>
  <si>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</si>
  <si>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</si>
  <si>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</si>
  <si>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</si>
  <si>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</si>
  <si>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</si>
  <si>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</si>
  <si>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</si>
  <si>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</si>
  <si>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</si>
  <si>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</si>
  <si>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</si>
  <si>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</si>
  <si>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</si>
  <si>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</si>
  <si>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</si>
  <si>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</si>
  <si>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</si>
  <si>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</si>
  <si>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</si>
  <si>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</si>
  <si>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</si>
  <si>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</si>
  <si>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</si>
  <si>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</si>
  <si>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</si>
  <si>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</si>
  <si>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</si>
  <si>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</si>
  <si>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</si>
  <si>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</si>
  <si>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</si>
  <si>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</si>
  <si>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</si>
  <si>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</si>
  <si>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</si>
  <si>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</si>
  <si>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</si>
  <si>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</si>
  <si>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</si>
  <si>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</si>
  <si>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</si>
  <si>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</si>
  <si>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</si>
  <si>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</si>
  <si>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</si>
  <si>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</si>
  <si>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</si>
  <si>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</si>
  <si>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</si>
  <si>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</si>
  <si>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</si>
  <si>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</si>
  <si>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</si>
  <si>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</si>
  <si>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</si>
  <si>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</si>
  <si>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</si>
  <si>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</si>
  <si>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</si>
  <si>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</si>
  <si>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</si>
  <si>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</si>
  <si>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</si>
  <si>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</si>
  <si>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</si>
  <si>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</si>
  <si>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</si>
  <si>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</si>
  <si>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</si>
  <si>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</si>
  <si>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</si>
  <si>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</si>
  <si>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</si>
  <si>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</si>
  <si>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</si>
  <si>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</si>
  <si>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</si>
  <si>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</si>
  <si>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</si>
  <si>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</si>
  <si>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</si>
  <si>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</si>
  <si>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</si>
  <si>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</si>
  <si>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</si>
  <si>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</si>
  <si>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</si>
  <si>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</si>
  <si>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</si>
  <si>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</si>
  <si>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</si>
  <si>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</si>
  <si>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</si>
  <si>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</si>
  <si>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</si>
  <si>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</si>
  <si>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</si>
  <si>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</si>
  <si>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</si>
  <si>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</si>
  <si>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</si>
  <si>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</si>
  <si>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</si>
  <si>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</si>
  <si>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</si>
  <si>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</si>
  <si>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</si>
  <si>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</si>
  <si>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</si>
  <si>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</si>
  <si>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</si>
  <si>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</si>
  <si>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</si>
  <si>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</si>
  <si>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</si>
  <si>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</si>
  <si>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</si>
  <si>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</si>
  <si>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</si>
  <si>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</si>
  <si>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</si>
  <si>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</si>
  <si>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</si>
  <si>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</si>
  <si>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</si>
  <si>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</si>
  <si>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</si>
  <si>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</si>
  <si>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</si>
  <si>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</si>
  <si>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</si>
  <si>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</si>
  <si>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</si>
  <si>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</si>
  <si>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</si>
  <si>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</si>
  <si>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</si>
  <si>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</si>
  <si>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</si>
  <si>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</si>
  <si>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</si>
  <si>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</si>
  <si>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</si>
  <si>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</si>
  <si>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</si>
  <si>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</si>
  <si>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</si>
  <si>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</si>
  <si>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</si>
  <si>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</si>
  <si>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</si>
  <si>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</si>
  <si>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</si>
  <si>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</si>
  <si>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</si>
  <si>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</si>
  <si>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</si>
  <si>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</si>
  <si>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</si>
  <si>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</si>
  <si>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</si>
  <si>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</si>
  <si>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</si>
  <si>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</si>
  <si>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</si>
  <si>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</si>
  <si>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</si>
  <si>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</si>
  <si>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</si>
  <si>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</si>
  <si>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</si>
  <si>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</si>
  <si>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</si>
  <si>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</si>
  <si>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</si>
  <si>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</si>
  <si>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</si>
  <si>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</si>
  <si>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</si>
  <si>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</si>
  <si>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</si>
  <si>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</si>
  <si>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</si>
  <si>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</si>
  <si>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</si>
  <si>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</si>
  <si>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</si>
  <si>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</si>
  <si>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</si>
  <si>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</si>
  <si>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</si>
  <si>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</si>
  <si>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</si>
  <si>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</si>
  <si>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</si>
  <si>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</si>
  <si>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</si>
  <si>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</si>
  <si>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</si>
  <si>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</si>
  <si>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</si>
  <si>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</si>
  <si>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</si>
  <si>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</si>
  <si>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</si>
  <si>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</si>
  <si>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</si>
  <si>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</si>
  <si>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</si>
  <si>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</si>
  <si>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</si>
  <si>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</si>
  <si>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</si>
  <si>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</si>
  <si>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</si>
  <si>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</si>
  <si>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</si>
  <si>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</si>
  <si>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</si>
  <si>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</si>
  <si>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</si>
  <si>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</si>
  <si>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</si>
  <si>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</si>
  <si>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</si>
  <si>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</si>
  <si>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</si>
  <si>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</si>
  <si>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</si>
  <si>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</si>
  <si>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</si>
  <si>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</si>
  <si>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</si>
  <si>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</si>
  <si>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</si>
  <si>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</si>
  <si>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</si>
  <si>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</si>
  <si>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</si>
  <si>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</si>
  <si>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</si>
  <si>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</si>
  <si>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</si>
  <si>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</si>
  <si>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</si>
  <si>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</si>
  <si>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</si>
  <si>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</si>
  <si>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</si>
  <si>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</si>
  <si>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</si>
  <si>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</si>
  <si>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</si>
  <si>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</si>
  <si>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</si>
  <si>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</si>
  <si>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</si>
  <si>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</si>
  <si>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</si>
  <si>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</si>
  <si>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</si>
  <si>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</si>
  <si>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</si>
  <si>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</si>
  <si>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</si>
  <si>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</si>
  <si>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</si>
  <si>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</si>
  <si>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</si>
  <si>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</si>
  <si>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</si>
  <si>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</si>
  <si>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</si>
  <si>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</si>
  <si>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</si>
  <si>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</si>
  <si>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</si>
  <si>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</si>
  <si>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</si>
  <si>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</si>
  <si>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</si>
  <si>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</si>
  <si>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</si>
  <si>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</si>
  <si>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</si>
  <si>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</si>
  <si>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</si>
  <si>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</si>
  <si>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</si>
  <si>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</si>
  <si>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</si>
  <si>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</si>
  <si>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</si>
  <si>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</si>
  <si>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</si>
  <si>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</si>
  <si>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</si>
  <si>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</si>
  <si>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</si>
  <si>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</si>
  <si>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</si>
  <si>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</si>
  <si>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</si>
  <si>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</si>
  <si>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</si>
  <si>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</si>
  <si>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</si>
  <si>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</si>
  <si>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</si>
  <si>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</si>
  <si>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</si>
  <si>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</si>
  <si>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</si>
  <si>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</si>
  <si>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</si>
  <si>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</si>
  <si>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</si>
  <si>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</si>
  <si>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</si>
  <si>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</si>
  <si>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</si>
  <si>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</si>
  <si>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</si>
  <si>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</si>
  <si>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</si>
  <si>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</si>
  <si>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</si>
  <si>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</si>
  <si>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</si>
  <si>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</si>
  <si>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</si>
  <si>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</si>
  <si>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</si>
  <si>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</si>
  <si>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</si>
  <si>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</si>
  <si>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</si>
  <si>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</si>
  <si>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</si>
  <si>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</si>
  <si>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</si>
  <si>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</si>
  <si>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</si>
  <si>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</si>
  <si>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</si>
  <si>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</si>
  <si>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</si>
  <si>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</si>
  <si>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</si>
  <si>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</si>
  <si>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</si>
  <si>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</si>
  <si>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</si>
  <si>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</si>
  <si>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</si>
  <si>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</si>
  <si>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</si>
  <si>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</si>
  <si>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</si>
  <si>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</si>
  <si>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</si>
  <si>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</si>
  <si>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</si>
  <si>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</si>
  <si>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</si>
  <si>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</si>
  <si>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</si>
  <si>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</si>
  <si>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</si>
  <si>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</si>
  <si>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</si>
  <si>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</si>
  <si>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</si>
  <si>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</si>
  <si>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</si>
  <si>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</si>
  <si>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</si>
  <si>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</si>
  <si>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</si>
  <si>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</si>
  <si>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</si>
  <si>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</si>
  <si>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</si>
  <si>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</si>
  <si>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</si>
  <si>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</si>
  <si>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</si>
  <si>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</si>
  <si>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</si>
  <si>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</si>
  <si>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</si>
  <si>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</si>
  <si>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</si>
  <si>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</si>
  <si>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</si>
  <si>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</si>
  <si>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</si>
  <si>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</si>
  <si>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</si>
  <si>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</si>
  <si>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</si>
  <si>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</si>
  <si>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</si>
  <si>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</si>
  <si>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</si>
  <si>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</si>
  <si>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</si>
  <si>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</si>
  <si>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</si>
  <si>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</si>
  <si>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</si>
  <si>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</si>
  <si>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</si>
  <si>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</si>
  <si>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</si>
  <si>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</si>
  <si>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</si>
  <si>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</si>
  <si>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</si>
  <si>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</si>
  <si>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</si>
  <si>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</si>
  <si>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</si>
  <si>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</si>
  <si>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</si>
  <si>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</si>
  <si>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</si>
  <si>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</si>
  <si>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</si>
  <si>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</si>
  <si>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</si>
  <si>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</si>
  <si>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</si>
  <si>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</si>
  <si>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</si>
  <si>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</si>
  <si>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</si>
  <si>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</si>
  <si>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</si>
  <si>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</si>
  <si>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</si>
  <si>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</si>
  <si>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</si>
  <si>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</si>
  <si>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</si>
  <si>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</si>
  <si>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</si>
  <si>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</si>
  <si>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</si>
  <si>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</si>
  <si>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</si>
  <si>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</si>
  <si>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</si>
  <si>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</si>
  <si>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</si>
  <si>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</si>
  <si>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</si>
  <si>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</si>
  <si>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</si>
  <si>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</si>
  <si>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</si>
  <si>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</si>
  <si>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</si>
  <si>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</si>
  <si>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</si>
  <si>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</si>
  <si>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</si>
  <si>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</si>
  <si>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</si>
  <si>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</si>
  <si>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</si>
  <si>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</si>
  <si>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</si>
  <si>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</si>
  <si>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</si>
  <si>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</si>
  <si>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</si>
  <si>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</si>
  <si>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</si>
  <si>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</si>
  <si>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</si>
  <si>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</si>
  <si>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</si>
  <si>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</si>
  <si>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</si>
  <si>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</si>
  <si>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</si>
  <si>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</si>
  <si>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</si>
  <si>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</si>
  <si>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</si>
  <si>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</si>
  <si>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</si>
  <si>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</si>
  <si>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</si>
  <si>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</si>
  <si>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</si>
  <si>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</si>
  <si>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</si>
  <si>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</si>
  <si>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</si>
  <si>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</si>
  <si>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</si>
  <si>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</si>
  <si>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</si>
  <si>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</si>
  <si>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</si>
  <si>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</si>
  <si>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</si>
  <si>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</si>
  <si>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</si>
  <si>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</si>
  <si>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</si>
  <si>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</si>
  <si>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</si>
  <si>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</si>
  <si>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</si>
  <si>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</si>
  <si>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</si>
  <si>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</si>
  <si>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</si>
  <si>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</si>
  <si>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</si>
  <si>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</si>
  <si>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</si>
  <si>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</si>
  <si>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</si>
  <si>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</si>
  <si>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</si>
  <si>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</si>
  <si>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</si>
  <si>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</si>
  <si>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</si>
  <si>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</si>
  <si>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</si>
  <si>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</si>
  <si>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</si>
  <si>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</si>
  <si>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</si>
  <si>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</si>
  <si>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</si>
  <si>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</si>
  <si>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</si>
  <si>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</si>
  <si>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</si>
  <si>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</si>
  <si>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</si>
  <si>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</si>
  <si>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</si>
  <si>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</si>
  <si>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</si>
  <si>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</si>
  <si>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</si>
  <si>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</si>
  <si>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</si>
  <si>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</si>
  <si>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</si>
  <si>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</si>
  <si>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</si>
  <si>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</si>
  <si>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</si>
  <si>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</si>
  <si>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</si>
  <si>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</si>
  <si>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</si>
  <si>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</si>
  <si>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</si>
  <si>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</si>
  <si>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</si>
  <si>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</si>
  <si>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</si>
  <si>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</si>
  <si>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</si>
  <si>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</si>
  <si>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</si>
  <si>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</si>
  <si>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</si>
  <si>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</si>
  <si>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</si>
  <si>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</si>
  <si>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</si>
  <si>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</si>
  <si>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</si>
  <si>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</si>
  <si>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</si>
  <si>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</si>
  <si>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</si>
  <si>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</si>
  <si>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</si>
  <si>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</si>
  <si>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</si>
  <si>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</si>
  <si>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</si>
  <si>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</si>
  <si>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</si>
  <si>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</si>
  <si>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</si>
  <si>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</si>
  <si>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</si>
  <si>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</si>
  <si>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</si>
  <si>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</si>
  <si>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</si>
  <si>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</si>
  <si>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</si>
  <si>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</si>
  <si>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</si>
  <si>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</si>
  <si>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</si>
  <si>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</si>
  <si>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</si>
  <si>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</si>
  <si>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</si>
  <si>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</si>
  <si>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</si>
  <si>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</si>
  <si>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</si>
  <si>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</si>
  <si>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</si>
  <si>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</si>
  <si>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</si>
  <si>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</si>
  <si>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</si>
  <si>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</si>
  <si>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</si>
  <si>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</si>
  <si>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</si>
  <si>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</si>
  <si>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</si>
  <si>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</si>
  <si>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</si>
  <si>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</si>
  <si>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</si>
  <si>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</si>
  <si>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</si>
  <si>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</si>
  <si>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</si>
  <si>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</si>
  <si>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</si>
  <si>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</si>
  <si>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</si>
  <si>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</si>
  <si>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</si>
  <si>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</si>
  <si>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</si>
  <si>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</si>
  <si>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</si>
  <si>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</si>
  <si>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</si>
  <si>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</si>
  <si>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</si>
  <si>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</si>
  <si>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</si>
  <si>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</si>
  <si>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</si>
  <si>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</si>
  <si>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</si>
  <si>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</si>
  <si>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</si>
  <si>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</si>
  <si>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</si>
  <si>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</si>
  <si>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</si>
  <si>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</si>
  <si>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</si>
  <si>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</si>
  <si>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</si>
  <si>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</si>
  <si>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</si>
  <si>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</si>
  <si>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</si>
  <si>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</si>
  <si>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</si>
  <si>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</si>
  <si>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</si>
  <si>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</si>
  <si>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</si>
  <si>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</si>
  <si>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</si>
  <si>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</si>
  <si>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</si>
  <si>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</si>
  <si>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</si>
  <si>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</si>
  <si>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</si>
  <si>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</si>
  <si>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</si>
  <si>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</si>
  <si>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</si>
  <si>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</si>
  <si>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</si>
  <si>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</si>
  <si>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</si>
  <si>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</si>
  <si>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</si>
  <si>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</si>
  <si>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</si>
  <si>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</si>
  <si>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</si>
  <si>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</si>
  <si>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</si>
  <si>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</si>
  <si>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</si>
  <si>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</si>
  <si>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</si>
  <si>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</si>
  <si>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</si>
  <si>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</si>
  <si>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</si>
  <si>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</si>
  <si>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</si>
  <si>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</si>
  <si>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</si>
  <si>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</si>
  <si>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</si>
  <si>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</si>
  <si>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</si>
  <si>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</si>
  <si>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</si>
  <si>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</si>
  <si>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</si>
  <si>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</si>
  <si>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</si>
  <si>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</si>
  <si>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</si>
  <si>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</si>
  <si>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</si>
  <si>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</si>
  <si>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</si>
  <si>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</si>
  <si>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</si>
  <si>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</si>
  <si>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</si>
  <si>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</si>
  <si>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</si>
  <si>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</si>
  <si>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</si>
  <si>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</si>
  <si>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</si>
  <si>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</si>
  <si>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</si>
  <si>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</si>
  <si>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</si>
  <si>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</si>
  <si>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</si>
  <si>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</si>
  <si>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</si>
  <si>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</si>
  <si>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</si>
  <si>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</si>
  <si>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</si>
  <si>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</si>
  <si>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</si>
  <si>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</si>
  <si>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</si>
  <si>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</si>
  <si>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</si>
  <si>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</si>
  <si>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</si>
  <si>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</si>
  <si>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</si>
  <si>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</si>
  <si>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</si>
  <si>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</si>
  <si>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</si>
  <si>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</si>
  <si>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</si>
  <si>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</si>
  <si>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</si>
  <si>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</si>
  <si>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</si>
  <si>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</si>
  <si>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</si>
  <si>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</si>
  <si>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</si>
  <si>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</si>
  <si>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</si>
  <si>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</si>
  <si>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</si>
  <si>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</si>
  <si>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</si>
  <si>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</si>
  <si>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</si>
  <si>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</si>
  <si>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</si>
  <si>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</si>
  <si>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</si>
  <si>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</si>
  <si>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</si>
  <si>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</si>
  <si>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</si>
  <si>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</si>
  <si>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</si>
  <si>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</si>
  <si>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</si>
  <si>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</si>
  <si>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</si>
  <si>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</si>
  <si>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</si>
  <si>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</si>
  <si>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</si>
  <si>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</si>
  <si>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</si>
  <si>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</si>
  <si>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</si>
  <si>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</si>
  <si>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</si>
  <si>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</si>
  <si>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</si>
  <si>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</si>
  <si>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</si>
  <si>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</si>
  <si>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</si>
  <si>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</si>
  <si>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</si>
  <si>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</si>
  <si>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</si>
  <si>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</si>
  <si>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</si>
  <si>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</si>
  <si>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</si>
  <si>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</si>
  <si>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</si>
  <si>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</si>
  <si>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</si>
  <si>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</si>
  <si>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</si>
  <si>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</si>
  <si>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</si>
  <si>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</si>
  <si>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</si>
  <si>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</si>
  <si>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</si>
  <si>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</si>
  <si>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</si>
  <si>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</si>
  <si>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</si>
  <si>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</si>
  <si>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</si>
  <si>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</si>
  <si>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</si>
  <si>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</si>
  <si>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</si>
  <si>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</si>
  <si>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</si>
  <si>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</si>
  <si>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</si>
  <si>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</si>
  <si>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</si>
  <si>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</si>
  <si>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</si>
  <si>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</si>
  <si>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</si>
  <si>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</si>
  <si>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</si>
  <si>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</si>
  <si>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</si>
  <si>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</si>
  <si>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</si>
  <si>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</si>
  <si>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</si>
  <si>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</si>
  <si>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</si>
  <si>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</si>
  <si>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</si>
  <si>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</si>
  <si>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</si>
  <si>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</si>
  <si>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</si>
  <si>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</si>
  <si>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</si>
  <si>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</si>
  <si>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</si>
  <si>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</si>
  <si>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</si>
  <si>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</si>
  <si>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</si>
  <si>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</si>
  <si>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</si>
  <si>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</si>
  <si>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</si>
  <si>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</si>
  <si>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</si>
  <si>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</si>
  <si>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</si>
  <si>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</si>
  <si>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</si>
  <si>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</si>
  <si>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</si>
  <si>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</si>
  <si>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</si>
  <si>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</si>
  <si>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</si>
  <si>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</si>
  <si>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</si>
  <si>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</si>
  <si>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</si>
  <si>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</si>
  <si>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</si>
  <si>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</si>
  <si>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</si>
  <si>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</si>
  <si>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</si>
  <si>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</si>
  <si>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</si>
  <si>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</si>
  <si>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</si>
  <si>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</si>
  <si>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</si>
  <si>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</si>
  <si>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</si>
  <si>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</si>
  <si>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</si>
  <si>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</si>
  <si>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</si>
  <si>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</si>
  <si>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</si>
  <si>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</si>
  <si>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</si>
  <si>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</si>
  <si>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</si>
  <si>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</si>
  <si>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</si>
  <si>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</si>
  <si>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</si>
  <si>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</si>
  <si>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</si>
  <si>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</si>
  <si>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</si>
  <si>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</si>
  <si>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</si>
  <si>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</si>
  <si>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</si>
  <si>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</si>
  <si>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</si>
  <si>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</si>
  <si>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</si>
  <si>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</si>
  <si>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</si>
  <si>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</si>
  <si>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</si>
  <si>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</si>
  <si>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</si>
  <si>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</si>
  <si>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</si>
  <si>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</si>
  <si>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</si>
  <si>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</si>
  <si>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</si>
  <si>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</si>
  <si>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</si>
  <si>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</si>
  <si>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</si>
  <si>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</si>
  <si>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</si>
  <si>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</si>
  <si>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</si>
  <si>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</si>
  <si>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</si>
  <si>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</si>
  <si>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</si>
  <si>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</si>
  <si>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</si>
  <si>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</si>
  <si>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</si>
  <si>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</si>
  <si>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</si>
  <si>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</si>
  <si>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</si>
  <si>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</si>
  <si>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</si>
  <si>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</si>
  <si>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</si>
  <si>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</si>
  <si>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</si>
  <si>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</si>
  <si>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</si>
  <si>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</si>
  <si>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</si>
  <si>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</si>
  <si>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</si>
  <si>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</si>
  <si>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</si>
  <si>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</si>
  <si>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</si>
  <si>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</si>
  <si>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</si>
  <si>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</si>
  <si>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</si>
  <si>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</si>
  <si>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</si>
  <si>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</si>
  <si>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</si>
  <si>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</si>
  <si>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</si>
  <si>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</si>
  <si>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</si>
  <si>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</si>
  <si>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</si>
  <si>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</si>
  <si>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</si>
  <si>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</si>
  <si>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</si>
  <si>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</si>
  <si>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</si>
  <si>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</si>
  <si>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</si>
  <si>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</si>
  <si>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</si>
  <si>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</si>
  <si>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</si>
  <si>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</si>
  <si>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</si>
  <si>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</si>
  <si>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</si>
  <si>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</si>
  <si>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</si>
  <si>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</si>
  <si>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</si>
  <si>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</si>
  <si>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</si>
  <si>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</si>
  <si>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</si>
  <si>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</si>
  <si>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</si>
  <si>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</si>
  <si>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</si>
  <si>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</si>
  <si>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</si>
  <si>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</si>
  <si>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</si>
  <si>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</si>
  <si>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</si>
  <si>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</si>
  <si>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</si>
  <si>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</si>
  <si>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</si>
  <si>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</si>
  <si>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</si>
  <si>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</si>
  <si>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</si>
  <si>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</si>
  <si>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</si>
  <si>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</si>
  <si>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</si>
  <si>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</si>
  <si>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</si>
  <si>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</si>
  <si>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</si>
  <si>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</si>
  <si>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</si>
  <si>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</si>
  <si>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</si>
  <si>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</si>
  <si>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</si>
  <si>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</si>
  <si>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</si>
  <si>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</si>
  <si>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</si>
  <si>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</si>
  <si>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</si>
  <si>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</si>
  <si>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</si>
  <si>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</si>
  <si>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</si>
  <si>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</si>
  <si>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</si>
  <si>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</si>
  <si>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</si>
  <si>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</si>
  <si>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</si>
  <si>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</si>
  <si>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</si>
  <si>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</si>
  <si>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</si>
  <si>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</si>
  <si>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</si>
  <si>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</si>
  <si>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</si>
  <si>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</si>
  <si>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</si>
  <si>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</si>
  <si>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</si>
  <si>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</si>
  <si>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</si>
  <si>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</si>
  <si>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</si>
  <si>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</si>
  <si>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</si>
  <si>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</si>
  <si>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</si>
  <si>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</si>
  <si>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</si>
  <si>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</si>
  <si>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</si>
  <si>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</si>
  <si>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</si>
  <si>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</si>
  <si>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</si>
  <si>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</si>
  <si>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</si>
  <si>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</si>
  <si>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</si>
  <si>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</si>
  <si>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</si>
  <si>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</si>
  <si>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</si>
  <si>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</si>
  <si>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</si>
  <si>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</si>
  <si>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</si>
  <si>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</si>
  <si>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</si>
  <si>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</si>
  <si>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</si>
  <si>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</si>
  <si>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</si>
  <si>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</si>
  <si>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</si>
  <si>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</si>
  <si>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</si>
  <si>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</si>
  <si>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</si>
  <si>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</si>
  <si>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</si>
  <si>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</si>
  <si>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</si>
  <si>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</si>
  <si>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</si>
  <si>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</si>
  <si>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</si>
  <si>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</si>
  <si>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</si>
  <si>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</si>
  <si>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</si>
  <si>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</si>
  <si>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</si>
  <si>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</si>
  <si>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</si>
  <si>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</si>
  <si>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</si>
  <si>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</si>
  <si>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</si>
  <si>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</si>
  <si>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</si>
  <si>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</si>
  <si>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</si>
  <si>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</si>
  <si>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</si>
  <si>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</si>
  <si>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</si>
  <si>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</si>
  <si>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</si>
  <si>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</si>
  <si>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</si>
  <si>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</si>
  <si>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</si>
  <si>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</si>
  <si>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</si>
  <si>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</si>
  <si>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</si>
  <si>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</si>
  <si>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</si>
  <si>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</si>
  <si>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</si>
  <si>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</si>
  <si>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</si>
  <si>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</si>
  <si>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</si>
  <si>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</si>
  <si>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</si>
  <si>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</si>
  <si>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</si>
  <si>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</si>
  <si>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</si>
  <si>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</si>
  <si>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</si>
  <si>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</si>
  <si>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</si>
  <si>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</si>
  <si>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</si>
  <si>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</si>
  <si>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</si>
  <si>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</si>
  <si>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</si>
  <si>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</si>
  <si>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</si>
  <si>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</si>
  <si>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</si>
  <si>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</si>
  <si>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</si>
  <si>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</si>
  <si>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</si>
  <si>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</si>
  <si>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</si>
  <si>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</si>
  <si>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</si>
  <si>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</si>
  <si>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</si>
  <si>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</si>
  <si>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</si>
  <si>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</si>
  <si>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</si>
  <si>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</si>
  <si>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</si>
  <si>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</si>
  <si>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</si>
  <si>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</si>
  <si>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</si>
  <si>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</si>
  <si>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</si>
  <si>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</si>
  <si>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</si>
  <si>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</si>
  <si>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</si>
  <si>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</si>
  <si>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</si>
  <si>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</si>
  <si>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</si>
  <si>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</si>
  <si>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</si>
  <si>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</si>
  <si>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</si>
  <si>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</si>
  <si>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</si>
  <si>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</si>
  <si>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</si>
  <si>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</si>
  <si>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</si>
  <si>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</si>
  <si>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</si>
  <si>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</si>
  <si>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</si>
  <si>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</si>
  <si>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</si>
  <si>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</si>
  <si>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</si>
  <si>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</si>
  <si>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</si>
  <si>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</si>
  <si>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</si>
  <si>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</si>
  <si>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</si>
  <si>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</si>
  <si>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</si>
  <si>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</si>
  <si>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</si>
  <si>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</si>
  <si>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</si>
  <si>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</si>
  <si>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</si>
  <si>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</si>
  <si>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</si>
  <si>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</si>
  <si>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</si>
  <si>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</si>
  <si>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</si>
  <si>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</si>
  <si>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</si>
  <si>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</si>
  <si>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</si>
  <si>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</si>
  <si>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</si>
  <si>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</si>
  <si>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</si>
  <si>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</si>
  <si>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</si>
  <si>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</si>
  <si>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</si>
  <si>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</si>
  <si>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</si>
  <si>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</si>
  <si>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</si>
  <si>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</si>
  <si>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</si>
  <si>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</si>
  <si>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</si>
  <si>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</si>
  <si>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</si>
  <si>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</si>
  <si>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</si>
  <si>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</si>
  <si>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</si>
  <si>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</si>
  <si>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</si>
  <si>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</si>
  <si>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</si>
  <si>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</si>
  <si>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</si>
  <si>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</si>
  <si>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</si>
  <si>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</si>
  <si>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</si>
  <si>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</si>
  <si>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</si>
  <si>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</si>
  <si>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</si>
  <si>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</si>
  <si>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</si>
  <si>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</si>
  <si>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</si>
  <si>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</si>
  <si>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</si>
  <si>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</si>
  <si>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</si>
  <si>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</si>
  <si>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</si>
  <si>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</si>
  <si>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</si>
  <si>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</si>
  <si>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</si>
  <si>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</si>
  <si>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</si>
  <si>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</si>
  <si>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</si>
  <si>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</si>
  <si>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</si>
  <si>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</si>
  <si>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</si>
  <si>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</si>
  <si>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</si>
  <si>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</si>
  <si>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</si>
  <si>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</si>
  <si>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</si>
  <si>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</si>
  <si>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</si>
  <si>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</si>
  <si>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</si>
  <si>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</si>
  <si>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</si>
  <si>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</si>
  <si>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</si>
  <si>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</si>
  <si>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</si>
  <si>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</si>
  <si>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</si>
  <si>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</si>
  <si>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</si>
  <si>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</si>
  <si>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</si>
  <si>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</si>
  <si>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</si>
  <si>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</si>
  <si>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</si>
  <si>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</si>
  <si>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</si>
  <si>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</si>
  <si>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</si>
  <si>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</si>
  <si>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</si>
  <si>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</si>
  <si>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</si>
  <si>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</si>
  <si>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</si>
  <si>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</si>
  <si>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</si>
  <si>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</si>
  <si>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</si>
  <si>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</si>
  <si>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</si>
  <si>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</si>
  <si>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</si>
  <si>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</si>
  <si>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</si>
  <si>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</si>
  <si>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</si>
  <si>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</si>
  <si>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</si>
  <si>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</si>
  <si>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</si>
  <si>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</si>
  <si>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</si>
  <si>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</si>
  <si>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</si>
  <si>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</si>
  <si>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</si>
  <si>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</si>
  <si>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</si>
  <si>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</si>
  <si>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</si>
  <si>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</si>
  <si>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</si>
  <si>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</si>
  <si>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</si>
  <si>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</si>
  <si>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</si>
  <si>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</si>
  <si>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</si>
  <si>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</si>
  <si>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</si>
  <si>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</si>
  <si>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</si>
  <si>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</si>
  <si>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</si>
  <si>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</si>
  <si>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</si>
  <si>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</si>
  <si>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</si>
  <si>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</si>
  <si>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</si>
  <si>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</si>
  <si>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</si>
  <si>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</si>
  <si>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</si>
  <si>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</si>
  <si>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</si>
  <si>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</si>
  <si>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</si>
  <si>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</si>
  <si>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</si>
  <si>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</si>
  <si>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</si>
  <si>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</si>
  <si>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</si>
  <si>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</si>
  <si>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</si>
  <si>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</si>
  <si>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</si>
  <si>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</si>
  <si>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</si>
  <si>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</si>
  <si>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</si>
  <si>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</si>
  <si>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</si>
  <si>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</si>
  <si>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</si>
  <si>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</si>
  <si>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</si>
  <si>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</si>
  <si>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</si>
  <si>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</si>
  <si>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</si>
  <si>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</si>
  <si>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</si>
  <si>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</si>
  <si>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</si>
  <si>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</si>
  <si>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</si>
  <si>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</si>
  <si>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</si>
  <si>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</si>
  <si>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</si>
  <si>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</si>
  <si>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</si>
  <si>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</si>
  <si>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</si>
  <si>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</si>
  <si>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</si>
  <si>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</si>
  <si>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</si>
  <si>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</si>
  <si>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</si>
  <si>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</si>
  <si>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</si>
  <si>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</si>
  <si>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</si>
  <si>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</si>
  <si>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</si>
  <si>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</si>
  <si>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</si>
  <si>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</si>
  <si>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</si>
  <si>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</si>
  <si>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</si>
  <si>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</si>
  <si>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</si>
  <si>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</si>
  <si>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</si>
  <si>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</si>
  <si>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</si>
  <si>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</si>
  <si>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</si>
  <si>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</si>
  <si>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</si>
  <si>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</si>
  <si>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</si>
  <si>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</si>
  <si>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</si>
  <si>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</si>
  <si>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</si>
  <si>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</si>
  <si>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</si>
  <si>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</si>
  <si>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</si>
  <si>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</si>
  <si>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</si>
  <si>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</si>
  <si>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</si>
  <si>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</si>
  <si>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</si>
  <si>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</si>
  <si>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</si>
  <si>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</si>
  <si>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</si>
  <si>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</si>
  <si>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</si>
  <si>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</si>
  <si>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</si>
  <si>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</si>
  <si>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</si>
  <si>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</si>
  <si>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</si>
  <si>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</si>
  <si>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</si>
  <si>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</si>
  <si>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</si>
  <si>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</si>
  <si>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</si>
  <si>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</si>
  <si>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</si>
  <si>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</si>
  <si>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</si>
  <si>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</si>
  <si>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</si>
  <si>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</si>
  <si>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</si>
  <si>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</si>
  <si>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</si>
  <si>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</si>
  <si>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</si>
  <si>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</si>
  <si>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</si>
  <si>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</si>
  <si>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</si>
  <si>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</si>
  <si>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</si>
  <si>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</si>
  <si>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</si>
  <si>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</si>
  <si>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</si>
  <si>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</si>
  <si>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</si>
  <si>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</si>
  <si>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</si>
  <si>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</si>
  <si>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</si>
  <si>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</si>
  <si>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</si>
  <si>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</si>
  <si>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</si>
  <si>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</si>
  <si>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</si>
  <si>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</si>
  <si>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</si>
  <si>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</si>
  <si>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</si>
  <si>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</si>
  <si>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</si>
  <si>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</si>
  <si>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</si>
  <si>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</si>
  <si>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</si>
  <si>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</si>
  <si>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</si>
  <si>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</si>
  <si>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</si>
  <si>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</si>
  <si>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</si>
  <si>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</si>
  <si>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</si>
  <si>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</si>
  <si>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</si>
  <si>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</si>
  <si>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</si>
  <si>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</si>
  <si>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</si>
  <si>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</si>
  <si>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</si>
  <si>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</si>
  <si>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</si>
  <si>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</si>
  <si>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</si>
  <si>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</si>
  <si>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</si>
  <si>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</si>
  <si>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</si>
  <si>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</si>
  <si>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</si>
  <si>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</si>
  <si>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</si>
  <si>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</si>
  <si>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</si>
  <si>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</si>
  <si>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</si>
  <si>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</si>
  <si>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</si>
  <si>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</si>
  <si>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</si>
  <si>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</si>
  <si>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</si>
  <si>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</si>
  <si>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</si>
  <si>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</si>
  <si>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</si>
  <si>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</si>
  <si>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</si>
  <si>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</si>
  <si>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</si>
  <si>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</si>
  <si>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</si>
  <si>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</si>
  <si>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</si>
  <si>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</si>
  <si>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</si>
  <si>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</si>
  <si>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</si>
  <si>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</si>
  <si>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</si>
  <si>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</si>
  <si>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</si>
  <si>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</si>
  <si>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</si>
  <si>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</si>
  <si>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</si>
  <si>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</si>
  <si>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</si>
  <si>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</si>
  <si>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</si>
  <si>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</si>
  <si>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</si>
  <si>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</si>
  <si>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</si>
  <si>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</si>
  <si>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</si>
  <si>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</si>
  <si>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</si>
  <si>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</si>
  <si>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</si>
  <si>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</si>
  <si>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</si>
  <si>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</si>
  <si>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</si>
  <si>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</si>
  <si>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</si>
  <si>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</si>
  <si>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</si>
  <si>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</si>
  <si>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</si>
  <si>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</si>
  <si>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</si>
  <si>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</si>
  <si>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</si>
  <si>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</si>
  <si>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</si>
  <si>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</si>
  <si>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</si>
  <si>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</si>
  <si>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</si>
  <si>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</si>
  <si>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</si>
  <si>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</si>
  <si>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</si>
  <si>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</si>
  <si>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</si>
  <si>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</si>
  <si>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</si>
  <si>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</si>
  <si>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</si>
  <si>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</si>
  <si>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</si>
  <si>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</si>
  <si>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</si>
  <si>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</si>
  <si>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</si>
  <si>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</si>
  <si>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</si>
  <si>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</si>
  <si>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</si>
  <si>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</si>
  <si>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</si>
  <si>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</si>
  <si>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</si>
  <si>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</si>
  <si>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</si>
  <si>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</si>
  <si>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</si>
  <si>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</si>
  <si>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</si>
  <si>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</si>
  <si>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</si>
  <si>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</si>
  <si>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</si>
  <si>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</si>
  <si>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</si>
  <si>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</si>
  <si>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</si>
  <si>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</si>
  <si>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</si>
  <si>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</si>
  <si>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</si>
  <si>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</si>
  <si>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</si>
  <si>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</si>
  <si>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</si>
  <si>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</si>
  <si>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</si>
  <si>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</si>
  <si>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</si>
  <si>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</si>
  <si>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</si>
  <si>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</si>
  <si>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</si>
  <si>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</si>
  <si>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</si>
  <si>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</si>
  <si>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</si>
  <si>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</si>
  <si>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</si>
  <si>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</si>
  <si>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</si>
  <si>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</si>
  <si>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</si>
  <si>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</si>
  <si>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</si>
  <si>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</si>
  <si>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</si>
  <si>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</si>
  <si>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</si>
  <si>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</si>
  <si>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</si>
  <si>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</si>
  <si>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</si>
  <si>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</si>
  <si>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</si>
  <si>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</si>
  <si>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</si>
  <si>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</si>
  <si>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</si>
  <si>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</si>
  <si>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</si>
  <si>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</si>
  <si>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</si>
  <si>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</si>
  <si>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</si>
  <si>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</si>
  <si>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</si>
  <si>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</si>
  <si>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</si>
  <si>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</si>
  <si>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</si>
  <si>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</si>
  <si>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</si>
  <si>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</si>
  <si>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</si>
  <si>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</si>
  <si>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</si>
  <si>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</si>
  <si>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</si>
  <si>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</si>
  <si>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</si>
  <si>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</si>
  <si>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</si>
  <si>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</si>
  <si>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</si>
  <si>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</si>
  <si>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</si>
  <si>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</si>
  <si>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</si>
  <si>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</si>
  <si>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</si>
  <si>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</si>
  <si>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</si>
  <si>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</si>
  <si>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</si>
  <si>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</si>
  <si>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</si>
  <si>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</si>
  <si>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</si>
  <si>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</si>
  <si>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</si>
  <si>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</si>
  <si>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</si>
  <si>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</si>
  <si>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</si>
  <si>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</si>
  <si>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</si>
  <si>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</si>
  <si>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</si>
  <si>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</si>
  <si>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</si>
  <si>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</si>
  <si>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</si>
  <si>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</si>
  <si>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</si>
  <si>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</si>
  <si>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</si>
  <si>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</si>
  <si>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</si>
  <si>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</si>
  <si>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</si>
  <si>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</si>
  <si>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</si>
  <si>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</si>
  <si>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</si>
  <si>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</si>
  <si>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</si>
  <si>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</si>
  <si>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</si>
  <si>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</si>
  <si>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</si>
  <si>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</si>
  <si>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</si>
  <si>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</si>
  <si>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</si>
  <si>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</si>
  <si>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</si>
  <si>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</si>
  <si>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</si>
  <si>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</si>
  <si>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</si>
  <si>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</si>
  <si>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</si>
  <si>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</si>
  <si>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</si>
  <si>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</si>
  <si>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</si>
  <si>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</si>
  <si>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</si>
  <si>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</si>
  <si>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</si>
  <si>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</si>
  <si>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</si>
  <si>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</si>
  <si>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</si>
  <si>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</si>
  <si>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</si>
  <si>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</si>
  <si>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</si>
  <si>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</si>
  <si>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</si>
  <si>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</si>
  <si>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</si>
  <si>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</si>
  <si>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</si>
  <si>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</si>
  <si>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</si>
  <si>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</si>
  <si>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</si>
  <si>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</si>
  <si>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</si>
  <si>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</si>
  <si>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</si>
  <si>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</si>
  <si>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</si>
  <si>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</si>
  <si>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</si>
  <si>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</si>
  <si>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</si>
  <si>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</si>
  <si>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</si>
  <si>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</si>
  <si>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</si>
  <si>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</si>
  <si>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</si>
  <si>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</si>
  <si>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</si>
  <si>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</si>
  <si>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</si>
  <si>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</si>
  <si>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</si>
  <si>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</si>
  <si>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</si>
  <si>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</si>
  <si>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</si>
  <si>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</si>
  <si>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</si>
  <si>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</si>
  <si>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</si>
  <si>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</si>
  <si>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</si>
  <si>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</si>
  <si>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</si>
  <si>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</si>
  <si>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</si>
  <si>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</si>
  <si>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</si>
  <si>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</si>
  <si>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</si>
  <si>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</si>
  <si>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</si>
  <si>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</si>
  <si>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</si>
  <si>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</si>
  <si>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</si>
  <si>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</si>
  <si>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</si>
  <si>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</si>
  <si>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</si>
  <si>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</si>
  <si>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</si>
  <si>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</si>
  <si>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</si>
  <si>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</si>
  <si>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</si>
  <si>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</si>
  <si>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</si>
  <si>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</si>
  <si>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</si>
  <si>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</si>
  <si>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</si>
  <si>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</si>
  <si>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</si>
  <si>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</si>
  <si>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</si>
  <si>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</si>
  <si>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</si>
  <si>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</si>
  <si>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</si>
  <si>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</si>
  <si>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</si>
  <si>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</si>
  <si>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</si>
  <si>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</si>
  <si>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</si>
  <si>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</si>
  <si>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</si>
  <si>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</si>
  <si>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</si>
  <si>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</si>
  <si>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</si>
  <si>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</si>
  <si>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</si>
  <si>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</si>
  <si>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</si>
  <si>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</si>
  <si>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</si>
  <si>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</si>
  <si>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</si>
  <si>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</si>
  <si>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</si>
  <si>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</si>
  <si>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</si>
  <si>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</si>
  <si>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</si>
  <si>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</si>
  <si>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</si>
  <si>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</si>
  <si>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</si>
  <si>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</si>
  <si>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</si>
  <si>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</si>
  <si>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</si>
  <si>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</si>
  <si>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</si>
  <si>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</si>
  <si>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</si>
  <si>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</si>
  <si>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</si>
  <si>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</si>
  <si>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</si>
  <si>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</si>
  <si>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</si>
  <si>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</si>
  <si>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</si>
  <si>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</si>
  <si>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</si>
  <si>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</si>
  <si>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</si>
  <si>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</si>
  <si>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</si>
  <si>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</si>
  <si>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</si>
  <si>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</si>
  <si>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</si>
  <si>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</si>
  <si>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</si>
  <si>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</si>
  <si>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</si>
  <si>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</si>
  <si>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</si>
  <si>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</si>
  <si>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</si>
  <si>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</si>
  <si>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</si>
  <si>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</si>
  <si>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</si>
  <si>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</si>
  <si>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</si>
  <si>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</si>
  <si>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</si>
  <si>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</si>
  <si>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</si>
  <si>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</si>
  <si>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</si>
  <si>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</si>
  <si>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</si>
  <si>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</si>
  <si>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</si>
  <si>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</si>
  <si>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</si>
  <si>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</si>
  <si>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</si>
  <si>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</si>
  <si>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</si>
  <si>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</si>
  <si>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</si>
  <si>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</si>
  <si>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</si>
  <si>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</si>
  <si>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</si>
  <si>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</si>
  <si>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</si>
  <si>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</si>
  <si>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</si>
  <si>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</si>
  <si>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</si>
  <si>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</si>
  <si>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</si>
  <si>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</si>
  <si>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</si>
  <si>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</si>
  <si>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</si>
  <si>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</si>
  <si>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</si>
  <si>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</si>
  <si>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</si>
  <si>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</si>
  <si>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</si>
  <si>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</si>
  <si>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</si>
  <si>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</si>
  <si>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</si>
  <si>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</si>
  <si>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</si>
  <si>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</si>
  <si>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</si>
  <si>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</si>
  <si>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</si>
  <si>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</si>
  <si>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</si>
  <si>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</si>
  <si>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</si>
  <si>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</si>
  <si>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</si>
  <si>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</si>
  <si>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</si>
  <si>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</si>
  <si>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</si>
  <si>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</si>
  <si>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</si>
  <si>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</si>
  <si>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</si>
  <si>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</si>
  <si>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</si>
  <si>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</si>
  <si>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</si>
  <si>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</si>
  <si>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</si>
  <si>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</si>
  <si>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</si>
  <si>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</si>
  <si>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</si>
  <si>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</si>
  <si>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</si>
  <si>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</si>
  <si>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</si>
  <si>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</si>
  <si>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</si>
  <si>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</si>
  <si>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</si>
  <si>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</si>
  <si>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</si>
  <si>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</si>
  <si>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</si>
  <si>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</si>
  <si>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</si>
  <si>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</si>
  <si>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</si>
  <si>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</si>
  <si>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</si>
  <si>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</si>
  <si>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</si>
  <si>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</si>
  <si>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</si>
  <si>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</si>
  <si>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</si>
  <si>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</si>
  <si>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</si>
  <si>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</si>
  <si>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</si>
  <si>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</si>
  <si>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</si>
  <si>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</si>
  <si>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</si>
  <si>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</si>
  <si>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</si>
  <si>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</si>
  <si>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</si>
  <si>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</si>
  <si>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</si>
  <si>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</si>
  <si>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</si>
  <si>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</si>
  <si>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</si>
  <si>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</si>
  <si>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</si>
  <si>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</si>
  <si>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</si>
  <si>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</si>
  <si>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</si>
  <si>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</si>
  <si>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</si>
  <si>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</si>
  <si>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</si>
  <si>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</si>
  <si>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</si>
  <si>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</si>
  <si>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</si>
  <si>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</si>
  <si>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</si>
  <si>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</si>
  <si>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</si>
  <si>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</si>
  <si>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</si>
  <si>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</si>
  <si>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</si>
  <si>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</si>
  <si>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</si>
  <si>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</si>
  <si>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</si>
  <si>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</si>
  <si>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</si>
  <si>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</si>
  <si>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</si>
  <si>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</si>
  <si>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</si>
  <si>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</si>
  <si>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</si>
  <si>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</si>
  <si>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</si>
  <si>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</si>
  <si>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</si>
  <si>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</si>
  <si>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</si>
  <si>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</si>
  <si>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</si>
  <si>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</si>
  <si>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</si>
  <si>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</si>
  <si>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</si>
  <si>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</si>
  <si>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</si>
  <si>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</si>
  <si>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</si>
  <si>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</si>
  <si>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</si>
  <si>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</si>
  <si>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</si>
  <si>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</si>
  <si>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</si>
  <si>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</si>
  <si>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</si>
  <si>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</si>
  <si>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</si>
  <si>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</si>
  <si>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</si>
  <si>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</si>
  <si>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</si>
  <si>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</si>
  <si>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</si>
  <si>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</si>
  <si>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</si>
  <si>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</si>
  <si>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</si>
  <si>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</si>
  <si>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</si>
  <si>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</si>
  <si>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</si>
  <si>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</si>
  <si>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</si>
  <si>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</si>
  <si>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</si>
  <si>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</si>
  <si>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</si>
  <si>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</si>
  <si>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</si>
  <si>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</si>
  <si>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</si>
  <si>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</si>
  <si>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</si>
  <si>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</si>
  <si>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</si>
  <si>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</si>
  <si>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</si>
  <si>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</si>
  <si>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</si>
  <si>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</si>
  <si>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</si>
  <si>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</si>
  <si>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</si>
  <si>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</si>
  <si>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</si>
  <si>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</si>
  <si>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</si>
  <si>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</si>
  <si>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</si>
  <si>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</si>
  <si>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</si>
  <si>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</si>
  <si>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</si>
  <si>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</si>
  <si>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</si>
  <si>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</si>
  <si>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</si>
  <si>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</si>
  <si>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</si>
  <si>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</si>
  <si>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</si>
  <si>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</si>
  <si>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</si>
  <si>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</si>
  <si>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</si>
  <si>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</si>
  <si>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</si>
  <si>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</si>
  <si>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</si>
  <si>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</si>
  <si>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</si>
  <si>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</si>
  <si>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</si>
  <si>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</si>
  <si>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</si>
  <si>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</si>
  <si>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</si>
  <si>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</si>
  <si>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</si>
  <si>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</si>
  <si>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</si>
  <si>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</si>
  <si>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</si>
  <si>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</si>
  <si>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</si>
  <si>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</si>
  <si>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</si>
  <si>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</si>
  <si>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</si>
  <si>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</si>
  <si>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</si>
  <si>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</si>
  <si>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</si>
  <si>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</si>
  <si>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</si>
  <si>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</si>
  <si>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</si>
  <si>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</si>
  <si>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</si>
  <si>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</si>
  <si>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</si>
  <si>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</si>
  <si>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</si>
  <si>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</si>
  <si>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</si>
  <si>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</si>
  <si>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</si>
  <si>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</si>
  <si>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</si>
  <si>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</si>
  <si>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</si>
  <si>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</si>
  <si>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</si>
  <si>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</si>
  <si>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</si>
  <si>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</si>
  <si>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</si>
  <si>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</si>
  <si>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</si>
  <si>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</si>
  <si>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</si>
  <si>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</si>
  <si>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</si>
  <si>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</si>
  <si>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</si>
  <si>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</si>
  <si>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</si>
  <si>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</si>
  <si>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</si>
  <si>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</si>
  <si>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</si>
  <si>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</si>
  <si>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</si>
  <si>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</si>
  <si>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</si>
  <si>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</si>
  <si>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</si>
  <si>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</si>
  <si>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</si>
  <si>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</si>
  <si>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</si>
  <si>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</si>
  <si>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</si>
  <si>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</si>
  <si>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</si>
  <si>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</si>
  <si>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</si>
  <si>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</si>
  <si>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</si>
  <si>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</si>
  <si>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</si>
  <si>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</si>
  <si>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</si>
  <si>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</si>
  <si>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</si>
  <si>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</si>
  <si>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</si>
  <si>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</si>
  <si>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</si>
  <si>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</si>
  <si>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</si>
  <si>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</si>
  <si>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</si>
  <si>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</si>
  <si>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</si>
  <si>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</si>
  <si>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</si>
  <si>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</si>
  <si>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</si>
  <si>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</si>
  <si>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</si>
  <si>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</si>
  <si>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</si>
  <si>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</si>
  <si>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</si>
  <si>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</si>
  <si>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</si>
  <si>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</si>
  <si>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</si>
  <si>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</si>
  <si>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</si>
  <si>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</si>
  <si>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</si>
  <si>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</si>
  <si>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</si>
  <si>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</si>
  <si>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</si>
  <si>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</si>
  <si>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</si>
  <si>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</si>
  <si>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</si>
  <si>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</si>
  <si>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</si>
  <si>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</si>
  <si>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</si>
  <si>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</si>
  <si>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</si>
  <si>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</si>
  <si>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</si>
  <si>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</si>
  <si>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</si>
  <si>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</si>
  <si>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</si>
  <si>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</si>
  <si>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</si>
  <si>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</si>
  <si>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</si>
  <si>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</si>
  <si>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</si>
  <si>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</si>
  <si>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</si>
  <si>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</si>
  <si>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</si>
  <si>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</si>
  <si>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</si>
  <si>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</si>
  <si>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</si>
  <si>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</si>
  <si>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</si>
  <si>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</si>
  <si>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</si>
  <si>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</si>
  <si>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</si>
  <si>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</si>
  <si>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</si>
  <si>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</si>
  <si>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</si>
  <si>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</si>
  <si>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</si>
  <si>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</si>
  <si>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</si>
  <si>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</si>
  <si>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</si>
  <si>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</si>
  <si>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</si>
  <si>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</si>
  <si>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</si>
  <si>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</si>
  <si>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</si>
  <si>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</si>
  <si>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</si>
  <si>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</si>
  <si>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</si>
  <si>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</si>
  <si>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</si>
  <si>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</si>
  <si>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</si>
  <si>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</si>
  <si>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</si>
  <si>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</si>
  <si>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</si>
  <si>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</si>
  <si>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</si>
  <si>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</si>
  <si>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</si>
  <si>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</si>
  <si>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</si>
  <si>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</si>
  <si>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</si>
  <si>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</si>
  <si>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</si>
  <si>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</si>
  <si>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</si>
  <si>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</si>
  <si>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</si>
  <si>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</si>
  <si>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</si>
  <si>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</si>
  <si>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</si>
  <si>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</si>
  <si>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</si>
  <si>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</si>
  <si>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</si>
  <si>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</si>
  <si>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</si>
  <si>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</si>
  <si>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</si>
  <si>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</si>
  <si>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</si>
  <si>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</si>
  <si>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</si>
  <si>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</si>
  <si>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</si>
  <si>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</si>
  <si>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</si>
  <si>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</si>
  <si>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</si>
  <si>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</si>
  <si>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</si>
  <si>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</si>
  <si>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</si>
  <si>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</si>
  <si>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</si>
  <si>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</si>
  <si>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</si>
  <si>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</si>
  <si>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</si>
  <si>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</si>
  <si>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</si>
  <si>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</si>
  <si>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</si>
  <si>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</si>
  <si>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</si>
  <si>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</si>
  <si>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</si>
  <si>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</si>
  <si>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</si>
  <si>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</si>
  <si>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</si>
  <si>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</si>
  <si>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</si>
  <si>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</si>
  <si>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</si>
  <si>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</si>
  <si>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</si>
  <si>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</si>
  <si>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</si>
  <si>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</si>
  <si>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</si>
  <si>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</si>
  <si>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</si>
  <si>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</si>
  <si>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</si>
  <si>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</si>
  <si>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</si>
  <si>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</si>
  <si>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</si>
  <si>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</si>
  <si>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</si>
  <si>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</si>
  <si>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</si>
  <si>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</si>
  <si>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</si>
  <si>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</si>
  <si>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</si>
  <si>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</si>
  <si>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</si>
  <si>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</si>
  <si>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</si>
  <si>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</si>
  <si>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</si>
  <si>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</si>
  <si>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</si>
  <si>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</si>
  <si>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</si>
  <si>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</si>
  <si>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</si>
  <si>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</si>
  <si>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</si>
  <si>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</si>
  <si>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</si>
  <si>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</si>
  <si>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</si>
  <si>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</si>
  <si>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</si>
  <si>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</si>
  <si>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</si>
  <si>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</si>
  <si>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</si>
  <si>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</si>
  <si>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</si>
  <si>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</si>
  <si>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</si>
  <si>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</si>
  <si>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</si>
  <si>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</si>
  <si>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</si>
  <si>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</si>
  <si>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</si>
  <si>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</si>
  <si>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</si>
  <si>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</si>
  <si>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</si>
  <si>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</si>
  <si>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</si>
  <si>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</si>
  <si>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</si>
  <si>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</si>
  <si>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</si>
  <si>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</si>
  <si>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</si>
  <si>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</si>
  <si>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</si>
  <si>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</si>
  <si>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</si>
  <si>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</si>
  <si>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</si>
  <si>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</si>
  <si>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</si>
  <si>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</si>
  <si>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</si>
  <si>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</si>
  <si>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</si>
  <si>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</si>
  <si>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</si>
  <si>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</si>
  <si>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</si>
  <si>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</si>
  <si>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</si>
  <si>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</si>
  <si>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</si>
  <si>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</si>
  <si>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</si>
  <si>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</si>
  <si>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</si>
  <si>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</si>
  <si>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</si>
  <si>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</si>
  <si>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</si>
  <si>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</si>
  <si>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</si>
  <si>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</si>
  <si>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</si>
  <si>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</si>
  <si>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</si>
  <si>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</si>
  <si>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</si>
  <si>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</si>
  <si>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</si>
  <si>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</si>
  <si>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</si>
  <si>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</si>
  <si>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</si>
  <si>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</si>
  <si>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</si>
  <si>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</si>
  <si>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</si>
  <si>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</si>
  <si>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</si>
  <si>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</si>
  <si>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</si>
  <si>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</si>
  <si>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</si>
  <si>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</si>
  <si>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</si>
  <si>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</si>
  <si>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</si>
  <si>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</si>
  <si>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</si>
  <si>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</si>
  <si>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</si>
  <si>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</si>
  <si>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</si>
  <si>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</si>
  <si>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</si>
  <si>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</si>
  <si>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</si>
  <si>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</si>
  <si>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</si>
  <si>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</si>
  <si>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</si>
  <si>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</si>
  <si>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</si>
  <si>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</si>
  <si>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</si>
  <si>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</si>
  <si>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</si>
  <si>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</si>
  <si>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</si>
  <si>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</si>
  <si>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</si>
  <si>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</si>
  <si>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</si>
  <si>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</si>
  <si>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</si>
  <si>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</si>
  <si>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</si>
  <si>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</si>
  <si>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</si>
  <si>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</si>
  <si>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</si>
  <si>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</si>
  <si>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</si>
  <si>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</si>
  <si>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</si>
  <si>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</si>
  <si>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</si>
  <si>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</si>
  <si>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</si>
  <si>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</si>
  <si>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</si>
  <si>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</si>
  <si>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</si>
  <si>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</si>
  <si>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</si>
  <si>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</si>
  <si>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</si>
  <si>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</si>
  <si>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</si>
  <si>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</si>
  <si>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</si>
  <si>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</si>
  <si>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</si>
  <si>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</si>
  <si>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</si>
  <si>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</si>
  <si>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</si>
  <si>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</si>
  <si>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</si>
  <si>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</si>
  <si>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</si>
  <si>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</si>
  <si>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</si>
  <si>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</si>
  <si>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</si>
  <si>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</si>
  <si>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</si>
  <si>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</si>
  <si>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</si>
  <si>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</si>
  <si>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</si>
  <si>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</si>
  <si>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</si>
  <si>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</si>
  <si>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</si>
  <si>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</si>
  <si>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</si>
  <si>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</si>
  <si>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</si>
  <si>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</si>
  <si>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</si>
  <si>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</si>
  <si>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</si>
  <si>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</si>
  <si>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</si>
  <si>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</si>
  <si>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</si>
  <si>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</si>
  <si>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</si>
  <si>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</si>
  <si>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</si>
  <si>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</si>
  <si>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</si>
  <si>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</si>
  <si>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</si>
  <si>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</si>
  <si>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</si>
  <si>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</si>
  <si>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</si>
  <si>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</si>
  <si>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</si>
  <si>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</si>
  <si>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</si>
  <si>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</si>
  <si>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</si>
  <si>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</si>
  <si>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</si>
  <si>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</si>
  <si>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</si>
  <si>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</si>
  <si>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</si>
  <si>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</si>
  <si>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</si>
  <si>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</si>
  <si>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</si>
  <si>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</si>
  <si>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</si>
  <si>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</si>
  <si>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</si>
  <si>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</si>
  <si>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</si>
  <si>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</si>
  <si>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</si>
  <si>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</si>
  <si>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</si>
  <si>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</si>
  <si>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</si>
  <si>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</si>
  <si>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</si>
  <si>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</si>
  <si>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</si>
  <si>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</si>
  <si>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</si>
  <si>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</si>
  <si>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</si>
  <si>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</si>
  <si>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</si>
  <si>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</si>
  <si>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</si>
  <si>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</si>
  <si>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</si>
  <si>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</si>
  <si>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</si>
  <si>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</si>
  <si>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</si>
  <si>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</si>
  <si>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</si>
  <si>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</si>
  <si>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</si>
  <si>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</si>
  <si>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</si>
  <si>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</si>
  <si>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</si>
  <si>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</si>
  <si>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</si>
  <si>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</si>
  <si>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</si>
  <si>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</si>
  <si>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</si>
  <si>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</si>
  <si>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</si>
  <si>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</si>
  <si>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</si>
  <si>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</si>
  <si>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</si>
  <si>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</si>
  <si>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</si>
  <si>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</si>
  <si>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</si>
  <si>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</si>
  <si>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</si>
  <si>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</si>
  <si>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</si>
  <si>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</si>
  <si>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</si>
  <si>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</si>
  <si>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</si>
  <si>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</si>
  <si>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</si>
  <si>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</si>
  <si>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</si>
  <si>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</si>
  <si>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</si>
  <si>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</si>
  <si>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</si>
  <si>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</si>
  <si>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</si>
  <si>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</si>
  <si>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</si>
  <si>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</si>
  <si>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</si>
  <si>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</si>
  <si>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</si>
  <si>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</si>
  <si>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</si>
  <si>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</si>
  <si>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</si>
  <si>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</si>
  <si>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</si>
  <si>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</si>
  <si>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</si>
  <si>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</si>
  <si>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</si>
  <si>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</si>
  <si>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</si>
  <si>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</si>
  <si>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</si>
  <si>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</si>
  <si>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</si>
  <si>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</si>
  <si>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</si>
  <si>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</si>
  <si>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</si>
  <si>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</si>
  <si>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</si>
  <si>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</si>
  <si>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</si>
  <si>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</si>
  <si>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</si>
  <si>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</si>
  <si>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</si>
  <si>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</si>
  <si>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</si>
  <si>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</si>
  <si>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</si>
  <si>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</si>
  <si>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</si>
  <si>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</si>
  <si>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</si>
  <si>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</si>
  <si>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</si>
  <si>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</si>
  <si>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</si>
  <si>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</si>
  <si>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</si>
  <si>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</si>
  <si>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</si>
  <si>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</si>
  <si>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</si>
  <si>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</si>
  <si>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</si>
  <si>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</si>
  <si>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</si>
  <si>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</si>
  <si>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</si>
  <si>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</si>
  <si>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</si>
  <si>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</si>
  <si>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</si>
  <si>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</si>
  <si>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</si>
  <si>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</si>
  <si>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</si>
  <si>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</si>
  <si>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</si>
  <si>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</si>
  <si>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</si>
  <si>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</si>
  <si>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</si>
  <si>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</si>
  <si>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</si>
  <si>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</si>
  <si>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</si>
  <si>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</si>
  <si>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</si>
  <si>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</si>
  <si>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</si>
  <si>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</si>
  <si>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</si>
  <si>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</si>
  <si>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</si>
  <si>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</si>
  <si>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</si>
  <si>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</si>
  <si>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</si>
  <si>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</si>
  <si>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</si>
  <si>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</si>
  <si>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</si>
  <si>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</si>
  <si>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</si>
  <si>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</si>
  <si>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</si>
  <si>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</si>
  <si>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</si>
  <si>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</si>
  <si>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</si>
  <si>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</si>
  <si>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</si>
  <si>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</si>
  <si>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</si>
  <si>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</si>
  <si>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</si>
  <si>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</si>
  <si>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</si>
  <si>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</si>
  <si>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</si>
  <si>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</si>
  <si>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</si>
  <si>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</si>
  <si>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</si>
  <si>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</si>
  <si>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</si>
  <si>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</si>
  <si>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</si>
  <si>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</si>
  <si>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</si>
  <si>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</si>
  <si>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</si>
  <si>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</si>
  <si>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</si>
  <si>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</si>
  <si>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</si>
  <si>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</si>
  <si>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</si>
  <si>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</si>
  <si>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</si>
  <si>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</si>
  <si>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</si>
  <si>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</si>
  <si>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</si>
  <si>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</si>
  <si>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</si>
  <si>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</si>
  <si>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</si>
  <si>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</si>
  <si>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</si>
  <si>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</si>
  <si>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</si>
  <si>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</si>
  <si>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</si>
  <si>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</si>
  <si>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</si>
  <si>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</si>
  <si>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</si>
  <si>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</si>
  <si>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</si>
  <si>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</si>
  <si>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</si>
  <si>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</si>
  <si>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</si>
  <si>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</si>
  <si>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</si>
  <si>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</si>
  <si>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</si>
  <si>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</si>
  <si>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</si>
  <si>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</si>
  <si>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</si>
  <si>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</si>
  <si>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</si>
  <si>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</si>
  <si>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</si>
  <si>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</si>
  <si>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</si>
  <si>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</si>
  <si>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</si>
  <si>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</si>
  <si>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</si>
  <si>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</si>
  <si>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</si>
  <si>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</si>
  <si>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</si>
  <si>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</si>
  <si>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</si>
  <si>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</si>
  <si>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</si>
  <si>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</si>
  <si>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</si>
  <si>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</si>
  <si>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</si>
  <si>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</si>
  <si>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</si>
  <si>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</si>
  <si>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</si>
  <si>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</si>
  <si>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</si>
  <si>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</si>
  <si>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</si>
  <si>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</si>
  <si>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</si>
  <si>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</si>
  <si>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</si>
  <si>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</si>
  <si>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</si>
  <si>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</si>
  <si>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</si>
  <si>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</si>
  <si>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</si>
  <si>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</si>
  <si>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</si>
  <si>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</si>
  <si>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</si>
  <si>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</si>
  <si>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</si>
  <si>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</si>
  <si>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</si>
  <si>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</si>
  <si>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</si>
  <si>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</si>
  <si>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</si>
  <si>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</si>
  <si>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</si>
  <si>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</si>
  <si>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</si>
  <si>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</si>
  <si>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</si>
  <si>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</si>
  <si>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</si>
  <si>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</si>
  <si>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</si>
  <si>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</si>
  <si>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</si>
  <si>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</si>
  <si>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</si>
  <si>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</si>
  <si>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</si>
  <si>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</si>
  <si>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</si>
  <si>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</si>
  <si>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</si>
  <si>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</si>
  <si>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</si>
  <si>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</si>
  <si>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</si>
  <si>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</si>
  <si>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</si>
  <si>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</si>
  <si>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</si>
  <si>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</si>
  <si>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</si>
  <si>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</si>
  <si>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</si>
  <si>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</si>
  <si>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</si>
  <si>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</si>
  <si>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</si>
  <si>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</si>
  <si>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</si>
  <si>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</si>
  <si>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</si>
  <si>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</si>
  <si>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</si>
  <si>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</si>
  <si>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</si>
  <si>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</si>
  <si>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</si>
  <si>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</si>
  <si>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</si>
  <si>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</si>
  <si>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</si>
  <si>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</si>
  <si>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</si>
  <si>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</si>
  <si>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</si>
  <si>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</si>
  <si>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</si>
  <si>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</si>
  <si>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</si>
  <si>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</si>
  <si>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</si>
  <si>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</si>
  <si>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</si>
  <si>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</si>
  <si>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</si>
  <si>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</si>
  <si>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</si>
  <si>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</si>
  <si>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</si>
  <si>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</si>
  <si>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</si>
  <si>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</si>
  <si>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</si>
  <si>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</si>
  <si>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</si>
  <si>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</si>
  <si>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</si>
  <si>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</si>
  <si>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</si>
  <si>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</si>
  <si>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</si>
  <si>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</si>
  <si>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</si>
  <si>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</si>
  <si>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</si>
  <si>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</si>
  <si>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</si>
  <si>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</si>
  <si>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</si>
  <si>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</si>
  <si>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</si>
  <si>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</si>
  <si>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</si>
  <si>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</si>
  <si>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</si>
  <si>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</si>
  <si>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</si>
  <si>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</si>
  <si>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</si>
  <si>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</si>
  <si>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</si>
  <si>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</si>
  <si>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</si>
  <si>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</si>
  <si>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</si>
  <si>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</si>
  <si>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</si>
  <si>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</si>
  <si>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</si>
  <si>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</si>
  <si>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</si>
  <si>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</si>
  <si>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</si>
  <si>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</si>
  <si>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</si>
  <si>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</si>
  <si>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</si>
  <si>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</si>
  <si>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</si>
  <si>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</si>
  <si>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</si>
  <si>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</si>
  <si>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</si>
  <si>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</si>
  <si>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</si>
  <si>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</si>
  <si>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</si>
  <si>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</si>
  <si>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</si>
  <si>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</si>
  <si>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</si>
  <si>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</si>
  <si>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</si>
  <si>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</si>
  <si>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</si>
  <si>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</si>
  <si>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</si>
  <si>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</si>
  <si>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</si>
  <si>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</si>
  <si>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</si>
  <si>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</si>
  <si>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</si>
  <si>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</si>
  <si>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</si>
  <si>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</si>
  <si>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</si>
  <si>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</si>
  <si>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</si>
  <si>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</si>
  <si>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</si>
  <si>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</si>
  <si>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</si>
  <si>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</si>
  <si>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</si>
  <si>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</si>
  <si>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</si>
  <si>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</si>
  <si>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</si>
  <si>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</si>
  <si>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</si>
  <si>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</si>
  <si>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</si>
  <si>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</si>
  <si>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</si>
  <si>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</si>
  <si>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</si>
  <si>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</si>
  <si>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</si>
  <si>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</si>
  <si>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</si>
  <si>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</si>
  <si>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</si>
  <si>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</si>
  <si>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</si>
  <si>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</si>
  <si>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</si>
  <si>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</si>
  <si>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</si>
  <si>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</si>
  <si>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</si>
  <si>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</si>
  <si>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</si>
  <si>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</si>
  <si>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</si>
  <si>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</si>
  <si>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</si>
  <si>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</si>
  <si>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</si>
  <si>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</si>
  <si>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</si>
  <si>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</si>
  <si>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</si>
  <si>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</si>
  <si>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</si>
  <si>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</si>
  <si>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</si>
  <si>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</si>
  <si>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</si>
  <si>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</si>
  <si>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</si>
  <si>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</si>
  <si>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</si>
  <si>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</si>
  <si>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</si>
  <si>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</si>
  <si>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</si>
  <si>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</si>
  <si>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</si>
  <si>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</si>
  <si>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</si>
  <si>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</si>
  <si>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</si>
  <si>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</si>
  <si>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</si>
  <si>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</si>
  <si>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</si>
  <si>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</si>
  <si>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</si>
  <si>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</si>
  <si>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</si>
  <si>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</si>
  <si>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</si>
  <si>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</si>
  <si>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</si>
  <si>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</si>
  <si>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</si>
  <si>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</si>
  <si>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</si>
  <si>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</si>
  <si>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</si>
  <si>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</si>
  <si>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</si>
  <si>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</si>
  <si>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</si>
  <si>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</si>
  <si>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</si>
  <si>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</si>
  <si>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</si>
  <si>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</si>
  <si>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</si>
  <si>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</si>
  <si>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</si>
  <si>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</si>
  <si>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</si>
  <si>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</si>
  <si>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</si>
  <si>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</si>
  <si>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</si>
  <si>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</si>
  <si>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</si>
  <si>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</si>
  <si>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</si>
  <si>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</si>
  <si>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</si>
  <si>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</si>
  <si>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</si>
  <si>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</si>
  <si>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</si>
  <si>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</si>
  <si>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</si>
  <si>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</si>
  <si>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</si>
  <si>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</si>
  <si>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</si>
  <si>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</si>
  <si>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</si>
  <si>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</si>
  <si>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</si>
  <si>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</si>
  <si>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</si>
  <si>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</si>
  <si>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</si>
  <si>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</si>
  <si>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</si>
  <si>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</si>
  <si>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</si>
  <si>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</si>
  <si>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</si>
  <si>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</si>
  <si>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</si>
  <si>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</si>
  <si>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</si>
  <si>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</si>
  <si>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</si>
  <si>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</si>
  <si>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</si>
  <si>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</si>
  <si>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</si>
  <si>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</si>
  <si>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</si>
  <si>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</si>
  <si>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</si>
  <si>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</si>
  <si>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</si>
  <si>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</si>
  <si>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</si>
  <si>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</si>
  <si>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</si>
  <si>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</si>
  <si>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</si>
  <si>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</si>
  <si>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</si>
  <si>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</si>
  <si>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</si>
  <si>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</si>
  <si>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</si>
  <si>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</si>
  <si>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</si>
  <si>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</si>
  <si>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</si>
  <si>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</si>
  <si>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</si>
  <si>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</si>
  <si>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</si>
  <si>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</si>
  <si>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</si>
  <si>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</si>
  <si>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</si>
  <si>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</si>
  <si>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</si>
  <si>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</si>
  <si>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</si>
  <si>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</si>
  <si>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</si>
  <si>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</si>
  <si>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</si>
  <si>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</si>
  <si>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</si>
  <si>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</si>
  <si>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</si>
  <si>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</si>
  <si>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</si>
  <si>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</si>
  <si>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</si>
  <si>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</si>
  <si>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</si>
  <si>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</si>
  <si>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</si>
  <si>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</si>
  <si>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</si>
  <si>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</si>
  <si>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</si>
  <si>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</si>
  <si>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</si>
  <si>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</si>
  <si>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</si>
  <si>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</si>
  <si>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</si>
  <si>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</si>
  <si>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</si>
  <si>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</si>
  <si>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</si>
  <si>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</si>
  <si>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</si>
  <si>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</si>
  <si>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</si>
  <si>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</si>
  <si>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</si>
  <si>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</si>
  <si>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</si>
  <si>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</si>
  <si>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</si>
  <si>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</si>
  <si>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</si>
  <si>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</si>
  <si>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</si>
  <si>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</si>
  <si>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</si>
  <si>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</si>
  <si>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</si>
  <si>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</si>
  <si>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</si>
  <si>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</si>
  <si>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</si>
  <si>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</si>
  <si>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</si>
  <si>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</si>
  <si>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</si>
  <si>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</si>
  <si>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</si>
  <si>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</si>
  <si>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</si>
  <si>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</si>
  <si>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</si>
  <si>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</si>
  <si>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</si>
  <si>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</si>
  <si>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</si>
  <si>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</si>
  <si>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</si>
  <si>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</si>
  <si>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</si>
  <si>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</si>
  <si>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</si>
  <si>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</si>
  <si>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</si>
  <si>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</si>
  <si>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</si>
  <si>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</si>
  <si>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</si>
  <si>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</si>
  <si>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</si>
  <si>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</si>
  <si>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</si>
  <si>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</si>
  <si>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</si>
  <si>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</si>
  <si>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</si>
  <si>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</si>
  <si>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</si>
  <si>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</si>
  <si>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</si>
  <si>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</si>
  <si>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</si>
  <si>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</si>
  <si>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</si>
  <si>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</si>
  <si>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</si>
  <si>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</si>
  <si>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</si>
  <si>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</si>
  <si>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</si>
  <si>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</si>
  <si>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</si>
  <si>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</si>
  <si>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</si>
  <si>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</si>
  <si>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</si>
  <si>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</si>
  <si>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</si>
  <si>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</si>
  <si>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</si>
  <si>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</si>
  <si>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</si>
  <si>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</si>
  <si>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</si>
  <si>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</si>
  <si>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</si>
  <si>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</si>
  <si>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</si>
  <si>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</si>
  <si>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</si>
  <si>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</si>
  <si>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</si>
  <si>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</si>
  <si>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</si>
  <si>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</si>
  <si>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</si>
  <si>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</si>
  <si>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</si>
  <si>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</si>
  <si>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</si>
  <si>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</si>
  <si>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</si>
  <si>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</si>
  <si>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</si>
  <si>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</si>
  <si>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</si>
  <si>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</si>
  <si>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</si>
  <si>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</si>
  <si>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</si>
  <si>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</si>
  <si>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</si>
  <si>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</si>
  <si>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</si>
  <si>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</si>
  <si>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</si>
  <si>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</si>
  <si>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</si>
  <si>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</si>
  <si>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</si>
  <si>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</si>
  <si>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</si>
  <si>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</si>
  <si>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</si>
  <si>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</si>
  <si>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</si>
  <si>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</si>
  <si>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</si>
  <si>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</si>
  <si>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</si>
  <si>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</si>
  <si>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</si>
  <si>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</si>
  <si>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</si>
  <si>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</si>
  <si>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</si>
  <si>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</si>
  <si>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</si>
  <si>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</si>
  <si>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</si>
  <si>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</si>
  <si>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</si>
  <si>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</si>
  <si>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</si>
  <si>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</si>
  <si>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</si>
  <si>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</si>
  <si>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</si>
  <si>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</si>
  <si>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</si>
  <si>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</si>
  <si>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</si>
  <si>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</si>
  <si>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</si>
  <si>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</si>
  <si>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</si>
  <si>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</si>
  <si>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</si>
  <si>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</si>
  <si>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</si>
  <si>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</si>
  <si>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</si>
  <si>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</si>
  <si>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</si>
  <si>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</si>
  <si>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</si>
  <si>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</si>
  <si>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</si>
  <si>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</si>
  <si>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</si>
  <si>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</si>
  <si>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</si>
  <si>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</si>
  <si>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</si>
  <si>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</si>
  <si>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</si>
  <si>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</si>
  <si>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</si>
  <si>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</si>
  <si>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</si>
  <si>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</si>
  <si>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</si>
  <si>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</si>
  <si>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</si>
  <si>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</si>
  <si>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</si>
  <si>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</si>
  <si>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</si>
  <si>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</si>
  <si>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</si>
  <si>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</si>
  <si>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</si>
  <si>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</si>
  <si>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</si>
  <si>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</si>
  <si>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</si>
  <si>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</si>
  <si>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</si>
  <si>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</si>
  <si>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</si>
  <si>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</si>
  <si>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</si>
  <si>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</si>
  <si>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</si>
  <si>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</si>
  <si>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</si>
  <si>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</si>
  <si>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</si>
  <si>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</si>
  <si>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</si>
  <si>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</si>
  <si>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</si>
  <si>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</si>
  <si>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</si>
  <si>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</si>
  <si>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</si>
  <si>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</si>
  <si>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</si>
  <si>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</si>
  <si>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</si>
  <si>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</si>
  <si>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</si>
  <si>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</si>
  <si>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</si>
  <si>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</si>
  <si>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</si>
  <si>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</si>
  <si>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</si>
  <si>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</si>
  <si>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</si>
  <si>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</si>
  <si>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</si>
  <si>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</si>
  <si>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</si>
  <si>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</si>
  <si>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</si>
  <si>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</si>
  <si>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</si>
  <si>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</si>
  <si>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</si>
  <si>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</si>
  <si>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</si>
  <si>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</si>
  <si>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</si>
  <si>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</si>
  <si>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</si>
  <si>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</si>
  <si>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</si>
  <si>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</si>
  <si>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</si>
  <si>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</si>
  <si>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</si>
  <si>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</si>
  <si>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</si>
  <si>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</si>
  <si>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</si>
  <si>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</si>
  <si>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</si>
  <si>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</si>
  <si>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</si>
  <si>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</si>
  <si>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</si>
  <si>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</si>
  <si>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</si>
  <si>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</si>
  <si>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</si>
  <si>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</si>
  <si>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</si>
  <si>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</si>
  <si>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</si>
  <si>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</si>
  <si>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</si>
  <si>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</si>
  <si>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</si>
  <si>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</si>
  <si>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</si>
  <si>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</si>
  <si>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</si>
  <si>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</si>
  <si>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</si>
  <si>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</si>
  <si>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</si>
  <si>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</si>
  <si>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</si>
  <si>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</si>
  <si>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</si>
  <si>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</si>
  <si>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</si>
  <si>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</si>
  <si>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</si>
  <si>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</si>
  <si>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</si>
  <si>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</si>
  <si>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</si>
  <si>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</si>
  <si>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</si>
  <si>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</si>
  <si>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</si>
  <si>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</si>
  <si>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</si>
  <si>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</si>
  <si>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</si>
  <si>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</si>
  <si>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</si>
  <si>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</si>
  <si>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</si>
  <si>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</si>
  <si>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</si>
  <si>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</si>
  <si>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</si>
  <si>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</si>
  <si>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</si>
  <si>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</si>
  <si>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</si>
  <si>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</si>
  <si>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</si>
  <si>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</si>
  <si>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</si>
  <si>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</si>
  <si>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</si>
  <si>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</si>
  <si>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</si>
  <si>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</si>
  <si>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</si>
  <si>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</si>
  <si>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</si>
  <si>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</si>
  <si>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</si>
  <si>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</si>
  <si>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</si>
  <si>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</si>
  <si>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</si>
  <si>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</si>
  <si>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</si>
  <si>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</si>
  <si>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</si>
  <si>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</si>
  <si>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</si>
  <si>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</si>
  <si>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</si>
  <si>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</si>
  <si>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</si>
  <si>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</si>
  <si>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</si>
  <si>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</si>
  <si>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</si>
  <si>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</si>
  <si>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</si>
  <si>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</si>
  <si>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</si>
  <si>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</si>
  <si>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</si>
  <si>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</si>
  <si>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</si>
  <si>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</si>
  <si>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</si>
  <si>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</si>
  <si>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</si>
  <si>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</si>
  <si>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</si>
  <si>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</si>
  <si>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</si>
  <si>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</si>
  <si>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</si>
  <si>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</si>
  <si>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</si>
  <si>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</si>
  <si>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</si>
  <si>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</si>
  <si>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</si>
  <si>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</si>
  <si>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</si>
  <si>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</si>
  <si>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</si>
  <si>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</si>
  <si>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</si>
  <si>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</si>
  <si>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</si>
  <si>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</si>
  <si>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</si>
  <si>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</si>
  <si>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</si>
  <si>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</si>
  <si>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</si>
  <si>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</si>
  <si>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</si>
  <si>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</si>
  <si>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</si>
  <si>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</si>
  <si>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</si>
  <si>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</si>
  <si>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</si>
  <si>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</si>
  <si>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</si>
  <si>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</si>
  <si>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</si>
  <si>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</si>
  <si>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</si>
  <si>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</si>
  <si>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</si>
  <si>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</si>
  <si>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</si>
  <si>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</si>
  <si>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</si>
  <si>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</si>
  <si>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</si>
  <si>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</si>
  <si>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</si>
  <si>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</si>
  <si>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</si>
  <si>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</si>
  <si>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</si>
  <si>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</si>
  <si>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</si>
  <si>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</si>
  <si>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</si>
  <si>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</si>
  <si>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</si>
  <si>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</si>
  <si>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</si>
  <si>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</si>
  <si>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</si>
  <si>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</si>
  <si>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</si>
  <si>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</si>
  <si>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</si>
  <si>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</si>
  <si>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</si>
  <si>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</si>
  <si>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</si>
  <si>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</si>
  <si>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</si>
  <si>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</si>
  <si>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</si>
  <si>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</si>
  <si>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</si>
  <si>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</si>
  <si>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</si>
  <si>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</si>
  <si>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</si>
  <si>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</si>
  <si>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</si>
  <si>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</si>
  <si>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</si>
  <si>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</si>
  <si>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</si>
  <si>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</si>
  <si>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</si>
  <si>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</si>
  <si>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</si>
  <si>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</si>
  <si>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</si>
  <si>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</si>
  <si>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</si>
  <si>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</si>
  <si>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</si>
  <si>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</si>
  <si>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</si>
  <si>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</si>
  <si>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</si>
  <si>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</si>
  <si>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</si>
  <si>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</si>
  <si>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</si>
  <si>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</si>
  <si>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</si>
  <si>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</si>
  <si>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</si>
  <si>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</si>
  <si>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</si>
  <si>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</si>
  <si>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</si>
  <si>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</si>
  <si>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</si>
  <si>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</si>
  <si>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</si>
  <si>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</si>
  <si>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</si>
  <si>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</si>
  <si>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</si>
  <si>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</si>
  <si>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</si>
  <si>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</si>
  <si>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</si>
  <si>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</si>
  <si>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</si>
  <si>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</si>
  <si>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</si>
  <si>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</si>
  <si>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</si>
  <si>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</si>
  <si>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</si>
  <si>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</si>
  <si>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</si>
  <si>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</si>
  <si>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</si>
  <si>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</si>
  <si>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</si>
  <si>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</si>
  <si>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</si>
  <si>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</si>
  <si>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</si>
  <si>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</si>
  <si>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</si>
  <si>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</si>
  <si>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</si>
  <si>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</si>
  <si>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</si>
  <si>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</si>
  <si>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</si>
  <si>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</si>
  <si>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</si>
  <si>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</si>
  <si>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</si>
  <si>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</si>
  <si>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</si>
  <si>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</si>
  <si>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</si>
  <si>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</si>
  <si>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</si>
  <si>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</si>
  <si>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</si>
  <si>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</si>
  <si>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</si>
  <si>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</si>
  <si>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</si>
  <si>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</si>
  <si>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</si>
  <si>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</si>
  <si>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</si>
  <si>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</si>
  <si>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</si>
  <si>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</si>
  <si>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</si>
  <si>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</si>
  <si>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</si>
  <si>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</si>
  <si>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</si>
  <si>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</si>
  <si>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</si>
  <si>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</si>
  <si>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</si>
  <si>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</si>
  <si>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</si>
  <si>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</si>
  <si>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</si>
  <si>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</si>
  <si>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</si>
  <si>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</si>
  <si>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</si>
  <si>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</si>
  <si>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</si>
  <si>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</si>
  <si>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</si>
  <si>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</si>
  <si>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</si>
  <si>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</si>
  <si>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</si>
  <si>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</si>
  <si>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</si>
  <si>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</si>
  <si>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</si>
  <si>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</si>
  <si>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</si>
  <si>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</si>
  <si>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</si>
  <si>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</si>
  <si>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</si>
  <si>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</si>
  <si>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</si>
  <si>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</si>
  <si>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</si>
  <si>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</si>
  <si>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</si>
  <si>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</si>
  <si>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</si>
  <si>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</si>
  <si>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</si>
  <si>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</si>
  <si>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</si>
  <si>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</si>
  <si>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</si>
  <si>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</si>
  <si>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</si>
  <si>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</si>
  <si>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</si>
  <si>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</si>
  <si>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</si>
  <si>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</si>
  <si>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</si>
  <si>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</si>
  <si>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</si>
  <si>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</si>
  <si>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</si>
  <si>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</si>
  <si>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</si>
  <si>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</si>
  <si>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</si>
  <si>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</si>
  <si>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</si>
  <si>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</si>
  <si>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</si>
  <si>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</si>
  <si>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</si>
  <si>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</si>
  <si>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</si>
  <si>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</si>
  <si>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</si>
  <si>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</si>
  <si>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</si>
  <si>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</si>
  <si>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</si>
  <si>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</si>
  <si>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</si>
  <si>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</si>
  <si>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</si>
  <si>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</si>
  <si>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</si>
  <si>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</si>
  <si>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</si>
  <si>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</si>
  <si>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</si>
  <si>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</si>
  <si>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</si>
  <si>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</si>
  <si>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</si>
  <si>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</si>
  <si>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</si>
  <si>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</si>
  <si>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</si>
  <si>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</si>
  <si>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대구광역시 북구 산격동 14-149</t>
    <phoneticPr fontId="2" type="noConversion"/>
  </si>
  <si>
    <t>010-2806-9270</t>
    <phoneticPr fontId="2" type="noConversion"/>
  </si>
  <si>
    <t>대륙오토(대구)_260804_175850.xlsx</t>
  </si>
  <si>
    <t>대륙오토(대구)_260804_175850.xlsx</t>
    <phoneticPr fontId="2" type="noConversion"/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</si>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</sst>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46238</v>
      </c>
      <c r="U2" s="358"/>
    </row>
    <row r="3" spans="1:21" ht="24.95" customHeight="1">
      <c r="A3" s="425" t="s">
        <v>1148</v>
      </c>
      <c r="B3" s="37" t="s">
        <v>58</v>
      </c>
      <c r="C3" s="428" t="s">
        <v>1260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6455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6456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1681</v>
      </c>
      <c r="B8" s="467"/>
      <c r="C8" s="467"/>
      <c r="D8" s="467"/>
      <c r="E8" s="468"/>
      <c r="F8" s="469">
        <v>27107593440</v>
      </c>
      <c r="G8" s="470"/>
      <c r="H8" s="470"/>
      <c r="I8" s="471"/>
      <c r="J8" s="477">
        <v>150000</v>
      </c>
      <c r="K8" s="477"/>
      <c r="L8" s="477"/>
      <c r="M8" s="477"/>
      <c r="N8" s="477"/>
      <c r="O8" s="478">
        <v>2</v>
      </c>
      <c r="P8" s="478"/>
      <c r="Q8" s="472"/>
      <c r="R8" s="473"/>
      <c r="S8" s="474"/>
      <c r="T8" s="475">
        <v>300000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150000</v>
      </c>
      <c r="K20" s="399"/>
      <c r="L20" s="399"/>
      <c r="M20" s="399"/>
      <c r="N20" s="400"/>
      <c r="O20" s="363">
        <f>SUM(O8:P19)</f>
        <v>2</v>
      </c>
      <c r="P20" s="363"/>
      <c r="Q20" s="401">
        <f>SUM(Q8:S19)</f>
        <v>0</v>
      </c>
      <c r="R20" s="361"/>
      <c r="S20" s="362"/>
      <c r="T20" s="361">
        <f>SUM(T8:U15)</f>
        <v>300000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299999.90000000037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대륙오토(대구)</v>
      </c>
      <c r="R21" s="369"/>
      <c r="S21" s="369"/>
      <c r="T21" s="369"/>
      <c r="U21" s="421"/>
    </row>
    <row r="22" spans="1:21" ht="20.100000000000001" customHeight="1">
      <c r="A22" s="348" t="s">
        <v>6458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46238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대륙오토(대구)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북구 산격동 14-149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010-2806-9270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Flange_F</v>
      </c>
      <c r="B31" s="416"/>
      <c r="C31" s="416"/>
      <c r="D31" s="416"/>
      <c r="E31" s="416"/>
      <c r="F31" s="416">
        <f>F8</f>
        <v>27107593440</v>
      </c>
      <c r="G31" s="416"/>
      <c r="H31" s="416"/>
      <c r="I31" s="416"/>
      <c r="J31" s="420">
        <f>J8</f>
        <v>150000</v>
      </c>
      <c r="K31" s="420"/>
      <c r="L31" s="420"/>
      <c r="M31" s="420"/>
      <c r="N31" s="420"/>
      <c r="O31" s="420">
        <f>O8</f>
        <v>2</v>
      </c>
      <c r="P31" s="420"/>
      <c r="Q31" s="417">
        <f>Q8</f>
        <v>0</v>
      </c>
      <c r="R31" s="417"/>
      <c r="S31" s="417"/>
      <c r="T31" s="418">
        <f>T8</f>
        <v>300000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150000</v>
      </c>
      <c r="K43" s="399"/>
      <c r="L43" s="399"/>
      <c r="M43" s="399"/>
      <c r="N43" s="400"/>
      <c r="O43" s="363">
        <f>O20</f>
        <v>2</v>
      </c>
      <c r="P43" s="363"/>
      <c r="Q43" s="401">
        <f>Q20</f>
        <v>0</v>
      </c>
      <c r="R43" s="361"/>
      <c r="S43" s="361"/>
      <c r="T43" s="361">
        <f>T20</f>
        <v>300000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299999.90000000037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대륙오토(대구)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87"/>
  <sheetViews>
    <sheetView workbookViewId="0">
      <pane xSplit="1" ySplit="1" topLeftCell="B4753" activePane="bottomRight" state="frozen"/>
      <selection activeCell="N26" sqref="N26"/>
      <selection pane="topRight" activeCell="N26" sqref="N26"/>
      <selection pane="bottomLeft" activeCell="N26" sqref="N26"/>
      <selection pane="bottomRight" activeCell="C4772" sqref="C477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4789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6461</v>
      </c>
      <c r="G4731" s="282" t="s">
        <v>6462</v>
      </c>
      <c r="H4731" s="261" t="s">
        <v>6463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6464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4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4">
      <c r="A4786" s="58">
        <v>4787</v>
      </c>
      <c r="C4786" s="256">
        <v>46238</v>
      </c>
      <c r="D4786" s="282" t="s">
        <v>2236</v>
      </c>
      <c r="G4786" s="282" t="s">
        <v>6460</v>
      </c>
      <c r="N4786" s="257">
        <v>-1760000</v>
      </c>
    </row>
    <row r="4787" spans="1:14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6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1793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D10" sqref="D10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6459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1760000</v>
      </c>
      <c r="I6" s="52" t="s">
        <v>6459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6459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6459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16376500.200000003</v>
      </c>
      <c r="I17" s="52" t="s">
        <v>6459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6459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6459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3520000</v>
      </c>
      <c r="I28" s="52" t="s">
        <v>6459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6459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6459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7400000</v>
      </c>
      <c r="I79" s="52" t="s">
        <v>6459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6459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6459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3201000</v>
      </c>
      <c r="I97" s="52" t="s">
        <v>6459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6459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6459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6459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6459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6459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6459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1815000</v>
      </c>
      <c r="I125" s="52" t="s">
        <v>6459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1760000</v>
      </c>
      <c r="I145" s="52" t="s">
        <v>6459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6459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2695000</v>
      </c>
      <c r="I203" s="52" t="s">
        <v>6459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6459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6459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1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3795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 t="s">
        <v>3795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3795</v>
      </c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5928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3795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3805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3795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C226" t="s">
        <v>3805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3805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2026-08-04T09:43:33Z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