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8CA5351-1458-42ED-9BB4-C3973C09F43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주문_리스트!$A$1:$Q$4851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<sst xmlns="http://schemas.openxmlformats.org/spreadsheetml/2006/main" count="23495" uniqueCount="6533">
  <si>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</si>
  <si>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</si>
  <si>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</si>
  <si>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</si>
  <si>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</si>
  <si>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</si>
  <si>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</si>
  <si>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</si>
  <si>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</si>
  <si>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</si>
  <si>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</si>
  <si>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</si>
  <si>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</si>
  <si>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</si>
  <si>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</si>
  <si>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</si>
  <si>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</si>
  <si>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</si>
  <si>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</si>
  <si>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</si>
  <si>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</si>
  <si>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</si>
  <si>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</si>
  <si>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</si>
  <si>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</si>
  <si>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</si>
  <si>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</si>
  <si>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</si>
  <si>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</si>
  <si>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</si>
  <si>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</si>
  <si>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</si>
  <si>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</si>
  <si>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</si>
  <si>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</si>
  <si>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</si>
  <si>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</si>
  <si>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</si>
  <si>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</si>
  <si>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</si>
  <si>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</si>
  <si>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</si>
  <si>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</si>
  <si>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</si>
  <si>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</si>
  <si>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</si>
  <si>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</si>
  <si>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</si>
  <si>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</si>
  <si>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</si>
  <si>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</si>
  <si>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</si>
  <si>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</si>
  <si>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</si>
  <si>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</si>
  <si>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</si>
  <si>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</si>
  <si>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</si>
  <si>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</si>
  <si>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</si>
  <si>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</si>
  <si>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</si>
  <si>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</si>
  <si>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</si>
  <si>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</si>
  <si>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</si>
  <si>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</si>
  <si>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</si>
  <si>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</si>
  <si>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</si>
  <si>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</si>
  <si>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</si>
  <si>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</si>
  <si>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</si>
  <si>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</si>
  <si>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</si>
  <si>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</si>
  <si>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</si>
  <si>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</si>
  <si>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</si>
  <si>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</si>
  <si>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</si>
  <si>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</si>
  <si>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</si>
  <si>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</si>
  <si>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</si>
  <si>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</si>
  <si>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</si>
  <si>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</si>
  <si>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</si>
  <si>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</si>
  <si>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</si>
  <si>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</si>
  <si>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</si>
  <si>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</si>
  <si>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</si>
  <si>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</si>
  <si>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</si>
  <si>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</si>
  <si>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</si>
  <si>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</si>
  <si>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</si>
  <si>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</si>
  <si>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</si>
  <si>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</si>
  <si>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</si>
  <si>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</si>
  <si>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</si>
  <si>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</si>
  <si>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</si>
  <si>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</si>
  <si>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</si>
  <si>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</si>
  <si>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</si>
  <si>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</si>
  <si>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</si>
  <si>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</si>
  <si>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</si>
  <si>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</si>
  <si>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</si>
  <si>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</si>
  <si>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</si>
  <si>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</si>
  <si>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</si>
  <si>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</si>
  <si>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</si>
  <si>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</si>
  <si>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</si>
  <si>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</si>
  <si>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</si>
  <si>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</si>
  <si>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</si>
  <si>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</si>
  <si>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</si>
  <si>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</si>
  <si>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</si>
  <si>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</si>
  <si>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</si>
  <si>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</si>
  <si>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</si>
  <si>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</si>
  <si>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</si>
  <si>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</si>
  <si>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</si>
  <si>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</si>
  <si>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</si>
  <si>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</si>
  <si>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</si>
  <si>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</si>
  <si>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</si>
  <si>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</si>
  <si>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</si>
  <si>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</si>
  <si>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</si>
  <si>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</si>
  <si>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</si>
  <si>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</si>
  <si>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</si>
  <si>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</si>
  <si>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</si>
  <si>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</si>
  <si>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</si>
  <si>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</si>
  <si>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</si>
  <si>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</si>
  <si>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</si>
  <si>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</si>
  <si>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</si>
  <si>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</si>
  <si>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</si>
  <si>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</si>
  <si>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</si>
  <si>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</si>
  <si>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</si>
  <si>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</si>
  <si>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</si>
  <si>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</si>
  <si>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</si>
  <si>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</si>
  <si>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</si>
  <si>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</si>
  <si>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</si>
  <si>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</si>
  <si>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</si>
  <si>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</si>
  <si>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</si>
  <si>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</si>
  <si>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</si>
  <si>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</si>
  <si>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</si>
  <si>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</si>
  <si>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</si>
  <si>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</si>
  <si>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</si>
  <si>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</si>
  <si>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</si>
  <si>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</si>
  <si>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</si>
  <si>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</si>
  <si>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</si>
  <si>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</si>
  <si>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</si>
  <si>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</si>
  <si>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</si>
  <si>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</si>
  <si>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</si>
  <si>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</si>
  <si>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</si>
  <si>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</si>
  <si>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</si>
  <si>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</si>
  <si>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</si>
  <si>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</si>
  <si>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</si>
  <si>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</si>
  <si>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</si>
  <si>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</si>
  <si>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</si>
  <si>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</si>
  <si>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</si>
  <si>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</si>
  <si>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</si>
  <si>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</si>
  <si>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</si>
  <si>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</si>
  <si>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</si>
  <si>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</si>
  <si>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</si>
  <si>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</si>
  <si>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</si>
  <si>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</si>
  <si>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</si>
  <si>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</si>
  <si>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</si>
  <si>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</si>
  <si>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</si>
  <si>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</si>
  <si>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</si>
  <si>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</si>
  <si>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</si>
  <si>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</si>
  <si>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</si>
  <si>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</si>
  <si>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</si>
  <si>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</si>
  <si>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</si>
  <si>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</si>
  <si>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</si>
  <si>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</si>
  <si>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</si>
  <si>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</si>
  <si>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</si>
  <si>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</si>
  <si>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</si>
  <si>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</si>
  <si>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</si>
  <si>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</si>
  <si>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</si>
  <si>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</si>
  <si>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</si>
  <si>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</si>
  <si>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</si>
  <si>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</si>
  <si>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</si>
  <si>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</si>
  <si>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</si>
  <si>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</si>
  <si>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</si>
  <si>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</si>
  <si>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</si>
  <si>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</si>
  <si>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</si>
  <si>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</si>
  <si>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</si>
  <si>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</si>
  <si>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</si>
  <si>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</si>
  <si>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</si>
  <si>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</si>
  <si>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</si>
  <si>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</si>
  <si>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</si>
  <si>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</si>
  <si>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</si>
  <si>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</si>
  <si>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</si>
  <si>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</si>
  <si>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</si>
  <si>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</si>
  <si>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</si>
  <si>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</si>
  <si>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</si>
  <si>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</si>
  <si>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</si>
  <si>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</si>
  <si>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</si>
  <si>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</si>
  <si>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</si>
  <si>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</si>
  <si>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</si>
  <si>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</si>
  <si>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</si>
  <si>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</si>
  <si>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</si>
  <si>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</si>
  <si>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</si>
  <si>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</si>
  <si>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</si>
  <si>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</si>
  <si>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</si>
  <si>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</si>
  <si>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</si>
  <si>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</si>
  <si>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</si>
  <si>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</si>
  <si>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</si>
  <si>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</si>
  <si>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</si>
  <si>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</si>
  <si>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</si>
  <si>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</si>
  <si>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</si>
  <si>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</si>
  <si>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</si>
  <si>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</si>
  <si>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</si>
  <si>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</si>
  <si>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</si>
  <si>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</si>
  <si>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</si>
  <si>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</si>
  <si>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</si>
  <si>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</si>
  <si>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</si>
  <si>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</si>
  <si>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</si>
  <si>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</si>
  <si>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</si>
  <si>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</si>
  <si>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</si>
  <si>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</si>
  <si>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</si>
  <si>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</si>
  <si>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</si>
  <si>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</si>
  <si>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</si>
  <si>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</si>
  <si>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</si>
  <si>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</si>
  <si>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</si>
  <si>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</si>
  <si>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</si>
  <si>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</si>
  <si>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</si>
  <si>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</si>
  <si>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</si>
  <si>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</si>
  <si>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</si>
  <si>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</si>
  <si>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</si>
  <si>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</si>
  <si>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</si>
  <si>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</si>
  <si>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</si>
  <si>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</si>
  <si>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</si>
  <si>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</si>
  <si>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</si>
  <si>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</si>
  <si>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</si>
  <si>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</si>
  <si>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</si>
  <si>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</si>
  <si>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</si>
  <si>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</si>
  <si>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</si>
  <si>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</si>
  <si>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</si>
  <si>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</si>
  <si>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</si>
  <si>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</si>
  <si>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</si>
  <si>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</si>
  <si>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</si>
  <si>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</si>
  <si>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</si>
  <si>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</si>
  <si>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</si>
  <si>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</si>
  <si>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</si>
  <si>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</si>
  <si>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</si>
  <si>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</si>
  <si>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</si>
  <si>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</si>
  <si>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</si>
  <si>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</si>
  <si>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</si>
  <si>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</si>
  <si>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</si>
  <si>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</si>
  <si>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</si>
  <si>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</si>
  <si>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</si>
  <si>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</si>
  <si>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</si>
  <si>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</si>
  <si>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</si>
  <si>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</si>
  <si>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</si>
  <si>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</si>
  <si>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</si>
  <si>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</si>
  <si>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</si>
  <si>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</si>
  <si>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</si>
  <si>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</si>
  <si>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</si>
  <si>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</si>
  <si>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</si>
  <si>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</si>
  <si>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</si>
  <si>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</si>
  <si>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</si>
  <si>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</si>
  <si>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</si>
  <si>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</si>
  <si>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</si>
  <si>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</si>
  <si>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</si>
  <si>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</si>
  <si>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</si>
  <si>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</si>
  <si>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</si>
  <si>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</si>
  <si>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</si>
  <si>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</si>
  <si>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</si>
  <si>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</si>
  <si>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</si>
  <si>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</si>
  <si>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</si>
  <si>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</si>
  <si>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</si>
  <si>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</si>
  <si>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</si>
  <si>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</si>
  <si>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</si>
  <si>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</si>
  <si>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</si>
  <si>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</si>
  <si>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</si>
  <si>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</si>
  <si>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</si>
  <si>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</si>
  <si>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</si>
  <si>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</si>
  <si>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</si>
  <si>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</si>
  <si>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</si>
  <si>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</si>
  <si>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</si>
  <si>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</si>
  <si>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</si>
  <si>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</si>
  <si>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</si>
  <si>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</si>
  <si>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</si>
  <si>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</si>
  <si>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</si>
  <si>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</si>
  <si>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</si>
  <si>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</si>
  <si>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</si>
  <si>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</si>
  <si>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</si>
  <si>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</si>
  <si>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</si>
  <si>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</si>
  <si>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</si>
  <si>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</si>
  <si>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</si>
  <si>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</si>
  <si>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</si>
  <si>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</si>
  <si>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</si>
  <si>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</si>
  <si>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</si>
  <si>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</si>
  <si>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</si>
  <si>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</si>
  <si>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</si>
  <si>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</si>
  <si>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</si>
  <si>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</si>
  <si>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</si>
  <si>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</si>
  <si>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</si>
  <si>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</si>
  <si>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</si>
  <si>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</si>
  <si>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</si>
  <si>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</si>
  <si>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</si>
  <si>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</si>
  <si>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</si>
  <si>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</si>
  <si>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</si>
  <si>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</si>
  <si>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</si>
  <si>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</si>
  <si>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</si>
  <si>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</si>
  <si>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</si>
  <si>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</si>
  <si>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</si>
  <si>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</si>
  <si>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</si>
  <si>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</si>
  <si>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</si>
  <si>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</si>
  <si>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</si>
  <si>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</si>
  <si>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</si>
  <si>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</si>
  <si>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</si>
  <si>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</si>
  <si>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</si>
  <si>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</si>
  <si>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</si>
  <si>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</si>
  <si>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</si>
  <si>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</si>
  <si>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</si>
  <si>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</si>
  <si>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</si>
  <si>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</si>
  <si>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</si>
  <si>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</si>
  <si>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</si>
  <si>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</si>
  <si>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</si>
  <si>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</si>
  <si>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</si>
  <si>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</si>
  <si>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</si>
  <si>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</si>
  <si>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</si>
  <si>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</si>
  <si>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</si>
  <si>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</si>
  <si>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</si>
  <si>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</si>
  <si>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</si>
  <si>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</si>
  <si>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</si>
  <si>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</si>
  <si>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</si>
  <si>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</si>
  <si>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</si>
  <si>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</si>
  <si>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</si>
  <si>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</si>
  <si>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</si>
  <si>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</si>
  <si>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</si>
  <si>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</si>
  <si>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</si>
  <si>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</si>
  <si>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</si>
  <si>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</si>
  <si>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</si>
  <si>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</si>
  <si>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</si>
  <si>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</si>
  <si>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</si>
  <si>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</si>
  <si>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</si>
  <si>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</si>
  <si>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</si>
  <si>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</si>
  <si>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</si>
  <si>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</si>
  <si>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</si>
  <si>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</si>
  <si>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</si>
  <si>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</si>
  <si>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</si>
  <si>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</si>
  <si>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</si>
  <si>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</si>
  <si>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</si>
  <si>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</si>
  <si>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</si>
  <si>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</si>
  <si>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</si>
  <si>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</si>
  <si>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</si>
  <si>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</si>
  <si>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</si>
  <si>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</si>
  <si>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</si>
  <si>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</si>
  <si>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</si>
  <si>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</si>
  <si>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</si>
  <si>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</si>
  <si>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</si>
  <si>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</si>
  <si>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</si>
  <si>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</si>
  <si>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</si>
  <si>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</si>
  <si>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</si>
  <si>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</si>
  <si>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</si>
  <si>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</si>
  <si>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</si>
  <si>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</si>
  <si>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</si>
  <si>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</si>
  <si>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</si>
  <si>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</si>
  <si>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</si>
  <si>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</si>
  <si>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</si>
  <si>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</si>
  <si>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</si>
  <si>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</si>
  <si>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</si>
  <si>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</si>
  <si>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</si>
  <si>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</si>
  <si>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</si>
  <si>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</si>
  <si>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</si>
  <si>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</si>
  <si>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</si>
  <si>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</si>
  <si>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</si>
  <si>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</si>
  <si>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</si>
  <si>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</si>
  <si>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</si>
  <si>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</si>
  <si>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</si>
  <si>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</si>
  <si>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</si>
  <si>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</si>
  <si>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</si>
  <si>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</si>
  <si>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</si>
  <si>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</si>
  <si>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</si>
  <si>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</si>
  <si>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</si>
  <si>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</si>
  <si>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</si>
  <si>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</si>
  <si>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</si>
  <si>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</si>
  <si>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</si>
  <si>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</si>
  <si>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</si>
  <si>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</si>
  <si>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</si>
  <si>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</si>
  <si>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</si>
  <si>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</si>
  <si>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</si>
  <si>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</si>
  <si>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</si>
  <si>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</si>
  <si>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</si>
  <si>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</si>
  <si>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</si>
  <si>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</si>
  <si>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</si>
  <si>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</si>
  <si>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</si>
  <si>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</si>
  <si>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</si>
  <si>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</si>
  <si>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</si>
  <si>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</si>
  <si>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</si>
  <si>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</si>
  <si>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</si>
  <si>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</si>
  <si>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</si>
  <si>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</si>
  <si>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</si>
  <si>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</si>
  <si>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</si>
  <si>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</si>
  <si>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</si>
  <si>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</si>
  <si>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</si>
  <si>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</si>
  <si>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</si>
  <si>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</si>
  <si>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</si>
  <si>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</si>
  <si>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</si>
  <si>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</si>
  <si>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</si>
  <si>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</si>
  <si>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</si>
  <si>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</si>
  <si>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</si>
  <si>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</si>
  <si>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</si>
  <si>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</si>
  <si>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</si>
  <si>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</si>
  <si>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</si>
  <si>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</si>
  <si>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</si>
  <si>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</si>
  <si>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</si>
  <si>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</si>
  <si>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</si>
  <si>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</si>
  <si>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</si>
  <si>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</si>
  <si>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</si>
  <si>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</si>
  <si>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</si>
  <si>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</si>
  <si>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</si>
  <si>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</si>
  <si>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</si>
  <si>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</si>
  <si>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</si>
  <si>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</si>
  <si>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</si>
  <si>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</si>
  <si>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</si>
  <si>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</si>
  <si>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</si>
  <si>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</si>
  <si>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</si>
  <si>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</si>
  <si>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</si>
  <si>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</si>
  <si>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</si>
  <si>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</si>
  <si>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</si>
  <si>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</si>
  <si>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</si>
  <si>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</si>
  <si>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</si>
  <si>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</si>
  <si>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</si>
  <si>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</si>
  <si>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</si>
  <si>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</si>
  <si>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</si>
  <si>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</si>
  <si>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</si>
  <si>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</si>
  <si>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</si>
  <si>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</si>
  <si>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</si>
  <si>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</si>
  <si>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</si>
  <si>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</si>
  <si>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</si>
  <si>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</si>
  <si>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</si>
  <si>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</si>
  <si>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</si>
  <si>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</si>
  <si>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</si>
  <si>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</si>
  <si>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</si>
  <si>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</si>
  <si>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</si>
  <si>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</si>
  <si>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</si>
  <si>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</si>
  <si>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</si>
  <si>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</si>
  <si>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</si>
  <si>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</si>
  <si>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</si>
  <si>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</si>
  <si>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</si>
  <si>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</si>
  <si>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</si>
  <si>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</si>
  <si>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</si>
  <si>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</si>
  <si>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</si>
  <si>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</si>
  <si>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</si>
  <si>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</si>
  <si>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</si>
  <si>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</si>
  <si>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</si>
  <si>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</si>
  <si>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</si>
  <si>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</si>
  <si>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</si>
  <si>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</si>
  <si>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</si>
  <si>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</si>
  <si>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</si>
  <si>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</si>
  <si>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</si>
  <si>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</si>
  <si>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</si>
  <si>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</si>
  <si>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</si>
  <si>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</si>
  <si>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</si>
  <si>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</si>
  <si>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</si>
  <si>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</si>
  <si>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</si>
  <si>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</si>
  <si>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</si>
  <si>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</si>
  <si>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</si>
  <si>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</si>
  <si>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</si>
  <si>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</si>
  <si>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</si>
  <si>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</si>
  <si>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</si>
  <si>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</si>
  <si>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</si>
  <si>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</si>
  <si>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</si>
  <si>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</si>
  <si>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</si>
  <si>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</si>
  <si>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</si>
  <si>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</si>
  <si>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</si>
  <si>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</si>
  <si>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</si>
  <si>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</si>
  <si>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</si>
  <si>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</si>
  <si>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</si>
  <si>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</si>
  <si>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</si>
  <si>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</si>
  <si>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</si>
  <si>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</si>
  <si>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</si>
  <si>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</si>
  <si>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</si>
  <si>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</si>
  <si>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</si>
  <si>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</si>
  <si>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</si>
  <si>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</si>
  <si>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</si>
  <si>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</si>
  <si>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</si>
  <si>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</si>
  <si>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</si>
  <si>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</si>
  <si>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</si>
  <si>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</si>
  <si>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</si>
  <si>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</si>
  <si>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</si>
  <si>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</si>
  <si>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</si>
  <si>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</si>
  <si>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</si>
  <si>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</si>
  <si>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</si>
  <si>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</si>
  <si>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</si>
  <si>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</si>
  <si>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</si>
  <si>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</si>
  <si>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</si>
  <si>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</si>
  <si>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</si>
  <si>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</si>
  <si>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</si>
  <si>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</si>
  <si>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</si>
  <si>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</si>
  <si>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</si>
  <si>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</si>
  <si>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</si>
  <si>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</si>
  <si>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</si>
  <si>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</si>
  <si>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</si>
  <si>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</si>
  <si>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</si>
  <si>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</si>
  <si>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</si>
  <si>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</si>
  <si>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</si>
  <si>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</si>
  <si>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</si>
  <si>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</si>
  <si>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</si>
  <si>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</si>
  <si>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</si>
  <si>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</si>
  <si>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</si>
  <si>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</si>
  <si>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</si>
  <si>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</si>
  <si>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</si>
  <si>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</si>
  <si>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</si>
  <si>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</si>
  <si>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</si>
  <si>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</si>
  <si>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</si>
  <si>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</si>
  <si>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</si>
  <si>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</si>
  <si>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</si>
  <si>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</si>
  <si>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</si>
  <si>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</si>
  <si>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</si>
  <si>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</si>
  <si>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</si>
  <si>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</si>
  <si>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</si>
  <si>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</si>
  <si>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</si>
  <si>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</si>
  <si>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</si>
  <si>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</si>
  <si>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</si>
  <si>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</si>
  <si>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</si>
  <si>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</si>
  <si>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</si>
  <si>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</si>
  <si>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</si>
  <si>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</si>
  <si>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</si>
  <si>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</si>
  <si>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</si>
  <si>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</si>
  <si>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</si>
  <si>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</si>
  <si>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</si>
  <si>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</si>
  <si>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</si>
  <si>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</si>
  <si>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</si>
  <si>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</si>
  <si>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</si>
  <si>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</si>
  <si>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</si>
  <si>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</si>
  <si>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</si>
  <si>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</si>
  <si>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</si>
  <si>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</si>
  <si>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</si>
  <si>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</si>
  <si>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</si>
  <si>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</si>
  <si>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</si>
  <si>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</si>
  <si>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</si>
  <si>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</si>
  <si>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</si>
  <si>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</si>
  <si>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</si>
  <si>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</si>
  <si>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</si>
  <si>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</si>
  <si>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</si>
  <si>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</si>
  <si>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</si>
  <si>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</si>
  <si>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</si>
  <si>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</si>
  <si>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</si>
  <si>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</si>
  <si>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</si>
  <si>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</si>
  <si>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</si>
  <si>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</si>
  <si>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</si>
  <si>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</si>
  <si>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</si>
  <si>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</si>
  <si>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</si>
  <si>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</si>
  <si>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</si>
  <si>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</si>
  <si>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</si>
  <si>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</si>
  <si>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</si>
  <si>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</si>
  <si>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</si>
  <si>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</si>
  <si>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</si>
  <si>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</si>
  <si>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</si>
  <si>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</si>
  <si>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</si>
  <si>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</si>
  <si>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</si>
  <si>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</si>
  <si>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</si>
  <si>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</si>
  <si>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</si>
  <si>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</si>
  <si>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</si>
  <si>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</si>
  <si>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</si>
  <si>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</si>
  <si>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</si>
  <si>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</si>
  <si>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</si>
  <si>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</si>
  <si>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</si>
  <si>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</si>
  <si>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</si>
  <si>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</si>
  <si>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</si>
  <si>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</si>
  <si>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</si>
  <si>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</si>
  <si>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</si>
  <si>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</si>
  <si>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</si>
  <si>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</si>
  <si>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</si>
  <si>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</si>
  <si>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</si>
  <si>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</si>
  <si>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</si>
  <si>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</si>
  <si>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</si>
  <si>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</si>
  <si>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</si>
  <si>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</si>
  <si>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</si>
  <si>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</si>
  <si>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</si>
  <si>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</si>
  <si>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</si>
  <si>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</si>
  <si>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</si>
  <si>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</si>
  <si>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</si>
  <si>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</si>
  <si>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</si>
  <si>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</si>
  <si>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</si>
  <si>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</si>
  <si>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</si>
  <si>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</si>
  <si>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</si>
  <si>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</si>
  <si>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</si>
  <si>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</si>
  <si>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</si>
  <si>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</si>
  <si>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</si>
  <si>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</si>
  <si>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</si>
  <si>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</si>
  <si>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</si>
  <si>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</si>
  <si>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</si>
  <si>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</si>
  <si>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</si>
  <si>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</si>
  <si>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</si>
  <si>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</si>
  <si>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</si>
  <si>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</si>
  <si>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</si>
  <si>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</si>
  <si>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</si>
  <si>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</si>
  <si>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</si>
  <si>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</si>
  <si>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</si>
  <si>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</si>
  <si>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</si>
  <si>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</si>
  <si>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</si>
  <si>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</si>
  <si>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</si>
  <si>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</si>
  <si>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</si>
  <si>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</si>
  <si>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</si>
  <si>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</si>
  <si>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</si>
  <si>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</si>
  <si>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</si>
  <si>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</si>
  <si>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</si>
  <si>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</si>
  <si>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</si>
  <si>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</si>
  <si>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</si>
  <si>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</si>
  <si>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</si>
  <si>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</si>
  <si>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</si>
  <si>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</si>
  <si>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</si>
  <si>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</si>
  <si>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</si>
  <si>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</si>
  <si>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</si>
  <si>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</si>
  <si>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</si>
  <si>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</si>
  <si>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</si>
  <si>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</si>
  <si>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</si>
  <si>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</si>
  <si>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</si>
  <si>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</si>
  <si>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</si>
  <si>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</si>
  <si>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</si>
  <si>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</si>
  <si>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</si>
  <si>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</si>
  <si>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</si>
  <si>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</si>
  <si>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</si>
  <si>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</si>
  <si>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</si>
  <si>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</si>
  <si>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</si>
  <si>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</si>
  <si>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</si>
  <si>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</si>
  <si>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</si>
  <si>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</si>
  <si>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</si>
  <si>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</si>
  <si>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</si>
  <si>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</si>
  <si>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</si>
  <si>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</si>
  <si>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</si>
  <si>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</si>
  <si>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</si>
  <si>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</si>
  <si>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</si>
  <si>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</si>
  <si>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</si>
  <si>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</si>
  <si>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</si>
  <si>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</si>
  <si>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</si>
  <si>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</si>
  <si>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</si>
  <si>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</si>
  <si>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</si>
  <si>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</si>
  <si>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</si>
  <si>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</si>
  <si>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</si>
  <si>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</si>
  <si>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</si>
  <si>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</si>
  <si>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</si>
  <si>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</si>
  <si>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</si>
  <si>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</si>
  <si>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</si>
  <si>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</si>
  <si>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</si>
  <si>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</si>
  <si>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</si>
  <si>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</si>
  <si>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</si>
  <si>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</si>
  <si>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</si>
  <si>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</si>
  <si>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</si>
  <si>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</si>
  <si>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</si>
  <si>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</si>
  <si>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</si>
  <si>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</si>
  <si>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</si>
  <si>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</si>
  <si>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</si>
  <si>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</si>
  <si>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</si>
  <si>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</si>
  <si>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</si>
  <si>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</si>
  <si>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</si>
  <si>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</si>
  <si>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</si>
  <si>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</si>
  <si>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</si>
  <si>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</si>
  <si>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</si>
  <si>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</si>
  <si>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</si>
  <si>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</si>
  <si>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</si>
  <si>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</si>
  <si>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</si>
  <si>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</si>
  <si>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</si>
  <si>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</si>
  <si>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</si>
  <si>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</si>
  <si>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</si>
  <si>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</si>
  <si>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</si>
  <si>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</si>
  <si>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</si>
  <si>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</si>
  <si>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</si>
  <si>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</si>
  <si>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</si>
  <si>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</si>
  <si>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</si>
  <si>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</si>
  <si>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</si>
  <si>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</si>
  <si>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</si>
  <si>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</si>
  <si>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</si>
  <si>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</si>
  <si>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</si>
  <si>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</si>
  <si>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</si>
  <si>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</si>
  <si>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</si>
  <si>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</si>
  <si>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</si>
  <si>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</si>
  <si>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</si>
  <si>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</si>
  <si>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</si>
  <si>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</si>
  <si>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</si>
  <si>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</si>
  <si>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</si>
  <si>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</si>
  <si>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</si>
  <si>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</si>
  <si>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</si>
  <si>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</si>
  <si>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</si>
  <si>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</si>
  <si>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</si>
  <si>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</si>
  <si>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</si>
  <si>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</si>
  <si>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</si>
  <si>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</si>
  <si>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</si>
  <si>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</si>
  <si>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</si>
  <si>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</si>
  <si>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</si>
  <si>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</si>
  <si>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</si>
  <si>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</si>
  <si>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</si>
  <si>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</si>
  <si>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</si>
  <si>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</si>
  <si>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</si>
  <si>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</si>
  <si>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</si>
  <si>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</si>
  <si>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</si>
  <si>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</si>
  <si>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</si>
  <si>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</si>
  <si>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</si>
  <si>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</si>
  <si>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</si>
  <si>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</si>
  <si>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</si>
  <si>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</si>
  <si>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</si>
  <si>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</si>
  <si>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</si>
  <si>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</si>
  <si>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</si>
  <si>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</si>
  <si>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</si>
  <si>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</si>
  <si>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</si>
  <si>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</si>
  <si>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</si>
  <si>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</si>
  <si>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</si>
  <si>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</si>
  <si>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</si>
  <si>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</si>
  <si>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</si>
  <si>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</si>
  <si>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</si>
  <si>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</si>
  <si>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</si>
  <si>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</si>
  <si>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</si>
  <si>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</si>
  <si>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</si>
  <si>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</si>
  <si>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</si>
  <si>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</si>
  <si>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</si>
  <si>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</si>
  <si>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</si>
  <si>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</si>
  <si>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</si>
  <si>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</si>
  <si>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</si>
  <si>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</si>
  <si>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</si>
  <si>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</si>
  <si>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</si>
  <si>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</si>
  <si>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</si>
  <si>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</si>
  <si>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</si>
  <si>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</si>
  <si>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</si>
  <si>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</si>
  <si>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</si>
  <si>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</si>
  <si>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</si>
  <si>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</si>
  <si>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</si>
  <si>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</si>
  <si>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</si>
  <si>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</si>
  <si>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</si>
  <si>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</si>
  <si>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</si>
  <si>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</si>
  <si>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</si>
  <si>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</si>
  <si>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</si>
  <si>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</si>
  <si>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</si>
  <si>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</si>
  <si>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</si>
  <si>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</si>
  <si>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</si>
  <si>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</si>
  <si>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</si>
  <si>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</si>
  <si>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</si>
  <si>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</si>
  <si>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</si>
  <si>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</si>
  <si>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</si>
  <si>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</si>
  <si>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</si>
  <si>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</si>
  <si>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</si>
  <si>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</si>
  <si>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</si>
  <si>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</si>
  <si>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</si>
  <si>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</si>
  <si>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</si>
  <si>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</si>
  <si>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</si>
  <si>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</si>
  <si>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</si>
  <si>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</si>
  <si>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</si>
  <si>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</si>
  <si>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</si>
  <si>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</si>
  <si>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</si>
  <si>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</si>
  <si>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</si>
  <si>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</si>
  <si>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</si>
  <si>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</si>
  <si>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</si>
  <si>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</si>
  <si>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</si>
  <si>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</si>
  <si>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</si>
  <si>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</si>
  <si>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</si>
  <si>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</si>
  <si>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</si>
  <si>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</si>
  <si>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</si>
  <si>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</si>
  <si>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</si>
  <si>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</si>
  <si>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</si>
  <si>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</si>
  <si>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</si>
  <si>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</si>
  <si>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</si>
  <si>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</si>
  <si>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</si>
  <si>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</si>
  <si>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</si>
  <si>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</si>
  <si>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</si>
  <si>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</si>
  <si>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</si>
  <si>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</si>
  <si>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</si>
  <si>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</si>
  <si>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</si>
  <si>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</si>
  <si>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</si>
  <si>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</si>
  <si>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</si>
  <si>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</si>
  <si>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</si>
  <si>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</si>
  <si>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</si>
  <si>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</si>
  <si>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</si>
  <si>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</si>
  <si>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</si>
  <si>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</si>
  <si>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</si>
  <si>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</si>
  <si>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</si>
  <si>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</si>
  <si>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</si>
  <si>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</si>
  <si>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</si>
  <si>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</si>
  <si>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</si>
  <si>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</si>
  <si>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</si>
  <si>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</si>
  <si>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</si>
  <si>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</si>
  <si>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</si>
  <si>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</si>
  <si>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</si>
  <si>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</si>
  <si>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</si>
  <si>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</si>
  <si>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</si>
  <si>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</si>
  <si>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</si>
  <si>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</si>
  <si>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</si>
  <si>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</si>
  <si>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</si>
  <si>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</si>
  <si>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</si>
  <si>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</si>
  <si>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</si>
  <si>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</si>
  <si>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</si>
  <si>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</si>
  <si>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</si>
  <si>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</si>
  <si>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</si>
  <si>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</si>
  <si>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</si>
  <si>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</si>
  <si>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</si>
  <si>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</si>
  <si>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</si>
  <si>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</si>
  <si>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</si>
  <si>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</si>
  <si>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</si>
  <si>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</si>
  <si>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</si>
  <si>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</si>
  <si>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</si>
  <si>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</si>
  <si>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</si>
  <si>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</si>
  <si>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</si>
  <si>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</si>
  <si>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</si>
  <si>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</si>
  <si>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</si>
  <si>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</si>
  <si>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</si>
  <si>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</si>
  <si>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</si>
  <si>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</si>
  <si>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</si>
  <si>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</si>
  <si>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</si>
  <si>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</si>
  <si>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</si>
  <si>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</si>
  <si>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</si>
  <si>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</si>
  <si>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</si>
  <si>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</si>
  <si>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</si>
  <si>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</si>
  <si>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</si>
  <si>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</si>
  <si>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</si>
  <si>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</si>
  <si>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</si>
  <si>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</si>
  <si>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</si>
  <si>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</si>
  <si>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</si>
  <si>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</si>
  <si>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</si>
  <si>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</si>
  <si>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</si>
  <si>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</si>
  <si>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</si>
  <si>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</si>
  <si>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</si>
  <si>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</si>
  <si>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</si>
  <si>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</si>
  <si>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</si>
  <si>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</si>
  <si>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</si>
  <si>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</si>
  <si>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</si>
  <si>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</si>
  <si>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</si>
  <si>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</si>
  <si>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</si>
  <si>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</si>
  <si>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</si>
  <si>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</si>
  <si>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</si>
  <si>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</si>
  <si>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</si>
  <si>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</si>
  <si>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</si>
  <si>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</si>
  <si>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</si>
  <si>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</si>
  <si>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</si>
  <si>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</si>
  <si>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</si>
  <si>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</si>
  <si>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</si>
  <si>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</si>
  <si>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</si>
  <si>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</si>
  <si>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</si>
  <si>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</si>
  <si>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</si>
  <si>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</si>
  <si>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</si>
  <si>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</si>
  <si>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</si>
  <si>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</si>
  <si>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</si>
  <si>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</si>
  <si>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</si>
  <si>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</si>
  <si>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</si>
  <si>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</si>
  <si>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</si>
  <si>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</si>
  <si>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</si>
  <si>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</si>
  <si>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</si>
  <si>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</si>
  <si>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</si>
  <si>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</si>
  <si>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</si>
  <si>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</si>
  <si>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</si>
  <si>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</si>
  <si>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</si>
  <si>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</si>
  <si>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</si>
  <si>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</si>
  <si>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</si>
  <si>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</si>
  <si>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</si>
  <si>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</si>
  <si>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</si>
  <si>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</si>
  <si>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</si>
  <si>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</si>
  <si>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</si>
  <si>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</si>
  <si>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</si>
  <si>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</si>
  <si>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</si>
  <si>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</si>
  <si>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</si>
  <si>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</si>
  <si>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</si>
  <si>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</si>
  <si>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</si>
  <si>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</si>
  <si>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</si>
  <si>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</si>
  <si>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</si>
  <si>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</si>
  <si>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</si>
  <si>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</si>
  <si>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</si>
  <si>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</si>
  <si>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</si>
  <si>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</si>
  <si>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</si>
  <si>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</si>
  <si>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</si>
  <si>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</si>
  <si>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</si>
  <si>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</si>
  <si>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</si>
  <si>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</si>
  <si>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</si>
  <si>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</si>
  <si>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</si>
  <si>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</si>
  <si>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</si>
  <si>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</si>
  <si>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</si>
  <si>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</si>
  <si>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</si>
  <si>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</si>
  <si>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</si>
  <si>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</si>
  <si>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</si>
  <si>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</si>
  <si>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</si>
  <si>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</si>
  <si>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</si>
  <si>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</si>
  <si>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</si>
  <si>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</si>
  <si>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</si>
  <si>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</si>
  <si>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</si>
  <si>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</si>
  <si>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</si>
  <si>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</si>
  <si>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</si>
  <si>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</si>
  <si>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</si>
  <si>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</si>
  <si>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</si>
  <si>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</si>
  <si>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</si>
  <si>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</si>
  <si>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</si>
  <si>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</si>
  <si>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</si>
  <si>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</si>
  <si>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</si>
  <si>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</si>
  <si>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</si>
  <si>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</si>
  <si>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</si>
  <si>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</si>
  <si>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</si>
  <si>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</si>
  <si>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</si>
  <si>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</si>
  <si>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</si>
  <si>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</si>
  <si>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</si>
  <si>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</si>
  <si>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</si>
  <si>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</si>
  <si>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</si>
  <si>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</si>
  <si>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</si>
  <si>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</si>
  <si>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</si>
  <si>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</si>
  <si>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</si>
  <si>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</si>
  <si>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</si>
  <si>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</si>
  <si>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</si>
  <si>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</si>
  <si>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</si>
  <si>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</si>
  <si>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</si>
  <si>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</si>
  <si>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</si>
  <si>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</si>
  <si>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</si>
  <si>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</si>
  <si>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</si>
  <si>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</si>
  <si>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</si>
  <si>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</si>
  <si>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</si>
  <si>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</si>
  <si>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</si>
  <si>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</si>
  <si>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</si>
  <si>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</si>
  <si>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</si>
  <si>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</si>
  <si>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</si>
  <si>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</si>
  <si>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</si>
  <si>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</si>
  <si>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</si>
  <si>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</si>
  <si>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</si>
  <si>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</si>
  <si>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</si>
  <si>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</si>
  <si>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</si>
  <si>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</si>
  <si>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</si>
  <si>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</si>
  <si>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</si>
  <si>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</si>
  <si>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</si>
  <si>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</si>
  <si>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</si>
  <si>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</si>
  <si>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</si>
  <si>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</si>
  <si>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</si>
  <si>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</si>
  <si>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</si>
  <si>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</si>
  <si>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</si>
  <si>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</si>
  <si>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</si>
  <si>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</si>
  <si>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</si>
  <si>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</si>
  <si>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</si>
  <si>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</si>
  <si>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</si>
  <si>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</si>
  <si>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</si>
  <si>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</si>
  <si>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</si>
  <si>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</si>
  <si>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</si>
  <si>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</si>
  <si>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</si>
  <si>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</si>
  <si>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</si>
  <si>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</si>
  <si>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</si>
  <si>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</si>
  <si>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</si>
  <si>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</si>
  <si>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</si>
  <si>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</si>
  <si>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</si>
  <si>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</si>
  <si>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</si>
  <si>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</si>
  <si>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</si>
  <si>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</si>
  <si>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</si>
  <si>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</si>
  <si>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</si>
  <si>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</si>
  <si>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</si>
  <si>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</si>
  <si>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</si>
  <si>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</si>
  <si>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</si>
  <si>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</si>
  <si>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</si>
  <si>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</si>
  <si>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</si>
  <si>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</si>
  <si>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</si>
  <si>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</si>
  <si>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</si>
  <si>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</si>
  <si>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</si>
  <si>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</si>
  <si>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</si>
  <si>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</si>
  <si>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</si>
  <si>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</si>
  <si>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</si>
  <si>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</si>
  <si>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</si>
  <si>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</si>
  <si>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</si>
  <si>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</si>
  <si>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</si>
  <si>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</si>
  <si>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</si>
  <si>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</si>
  <si>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</si>
  <si>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</si>
  <si>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</si>
  <si>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</si>
  <si>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</si>
  <si>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</si>
  <si>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</si>
  <si>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</si>
  <si>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</si>
  <si>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</si>
  <si>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</si>
  <si>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</si>
  <si>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</si>
  <si>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</si>
  <si>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</si>
  <si>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</si>
  <si>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</si>
  <si>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</si>
  <si>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</si>
  <si>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</si>
  <si>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</si>
  <si>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</si>
  <si>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</si>
  <si>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</si>
  <si>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</si>
  <si>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</si>
  <si>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</si>
  <si>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</si>
  <si>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</si>
  <si>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</si>
  <si>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</si>
  <si>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</si>
  <si>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</si>
  <si>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</si>
  <si>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</si>
  <si>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</si>
  <si>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</si>
  <si>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</si>
  <si>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</si>
  <si>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</si>
  <si>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</si>
  <si>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</si>
  <si>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</si>
  <si>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</si>
  <si>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</si>
  <si>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</si>
  <si>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</si>
  <si>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</si>
  <si>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</si>
  <si>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</si>
  <si>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</si>
  <si>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</si>
  <si>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</si>
  <si>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</si>
  <si>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</si>
  <si>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</si>
  <si>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</si>
  <si>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</si>
  <si>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</si>
  <si>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</si>
  <si>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</si>
  <si>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</si>
  <si>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</si>
  <si>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</si>
  <si>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</si>
  <si>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</si>
  <si>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</si>
  <si>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</si>
  <si>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</si>
  <si>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</si>
  <si>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</si>
  <si>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</si>
  <si>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</si>
  <si>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</si>
  <si>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</si>
  <si>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</si>
  <si>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</si>
  <si>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</si>
  <si>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</si>
  <si>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</si>
  <si>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</si>
  <si>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</si>
  <si>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</si>
  <si>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</si>
  <si>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</si>
  <si>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</si>
  <si>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</si>
  <si>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</si>
  <si>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</si>
  <si>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</si>
  <si>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</si>
  <si>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</si>
  <si>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</si>
  <si>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</si>
  <si>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</si>
  <si>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</si>
  <si>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</si>
  <si>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</si>
  <si>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</si>
  <si>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</si>
  <si>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</si>
  <si>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</si>
  <si>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</si>
  <si>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</si>
  <si>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</si>
  <si>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</si>
  <si>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</si>
  <si>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</si>
  <si>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</si>
  <si>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</si>
  <si>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</si>
  <si>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</si>
  <si>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</si>
  <si>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</si>
  <si>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</si>
  <si>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</si>
  <si>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</si>
  <si>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</si>
  <si>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</si>
  <si>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</si>
  <si>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</si>
  <si>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</si>
  <si>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</si>
  <si>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</si>
  <si>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</si>
  <si>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</si>
  <si>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</si>
  <si>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</si>
  <si>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</si>
  <si>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</si>
  <si>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</si>
  <si>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</si>
  <si>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</si>
  <si>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</si>
  <si>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</si>
  <si>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</si>
  <si>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</si>
  <si>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</si>
  <si>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</si>
  <si>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</si>
  <si>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</si>
  <si>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</si>
  <si>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</si>
  <si>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</si>
  <si>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</si>
  <si>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</si>
  <si>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</si>
  <si>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</si>
  <si>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</si>
  <si>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</si>
  <si>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</si>
  <si>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</si>
  <si>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</si>
  <si>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</si>
  <si>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</si>
  <si>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</si>
  <si>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</si>
  <si>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</si>
  <si>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</si>
  <si>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</si>
  <si>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</si>
  <si>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</si>
  <si>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</si>
  <si>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</si>
  <si>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</si>
  <si>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</si>
  <si>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</si>
  <si>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</si>
  <si>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</si>
  <si>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</si>
  <si>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</si>
  <si>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</si>
  <si>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</si>
  <si>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</si>
  <si>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</si>
  <si>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</si>
  <si>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</si>
  <si>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</si>
  <si>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</si>
  <si>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</si>
  <si>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</si>
  <si>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</si>
  <si>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</si>
  <si>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</si>
  <si>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</si>
  <si>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</si>
  <si>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</si>
  <si>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</si>
  <si>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</si>
  <si>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</si>
  <si>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</si>
  <si>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</si>
  <si>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</si>
  <si>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</si>
  <si>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</si>
  <si>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</si>
  <si>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</si>
  <si>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</si>
  <si>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</si>
  <si>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</si>
  <si>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</si>
  <si>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</si>
  <si>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</si>
  <si>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</si>
  <si>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</si>
  <si>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</si>
  <si>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</si>
  <si>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</si>
  <si>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</si>
  <si>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</si>
  <si>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</si>
  <si>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</si>
  <si>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</si>
  <si>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</si>
  <si>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</si>
  <si>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</si>
  <si>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</si>
  <si>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</si>
  <si>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</si>
  <si>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</si>
  <si>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</si>
  <si>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</si>
  <si>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</si>
  <si>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</si>
  <si>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</si>
  <si>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</si>
  <si>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</si>
  <si>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</si>
  <si>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</si>
  <si>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</si>
  <si>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</si>
  <si>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</si>
  <si>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</si>
  <si>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</si>
  <si>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</si>
  <si>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</si>
  <si>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</si>
  <si>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</si>
  <si>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</si>
  <si>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</si>
  <si>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</si>
  <si>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</si>
  <si>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</si>
  <si>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</si>
  <si>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</si>
  <si>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</si>
  <si>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</si>
  <si>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</si>
  <si>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</si>
  <si>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</si>
  <si>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</si>
  <si>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</si>
  <si>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</si>
  <si>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</si>
  <si>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</si>
  <si>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</si>
  <si>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</si>
  <si>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</si>
  <si>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</si>
  <si>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</si>
  <si>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</si>
  <si>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</si>
  <si>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</si>
  <si>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</si>
  <si>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</si>
  <si>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</si>
  <si>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</si>
  <si>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</si>
  <si>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</si>
  <si>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</si>
  <si>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</si>
  <si>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</si>
  <si>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</si>
  <si>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</si>
  <si>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</si>
  <si>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</si>
  <si>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</si>
  <si>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</si>
  <si>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</si>
  <si>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</si>
  <si>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</si>
  <si>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</si>
  <si>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</si>
  <si>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</si>
  <si>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</si>
  <si>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</si>
  <si>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</si>
  <si>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</si>
  <si>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</si>
  <si>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</si>
  <si>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</si>
  <si>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</si>
  <si>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</si>
  <si>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</si>
  <si>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</si>
  <si>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</si>
  <si>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</si>
  <si>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</si>
  <si>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</si>
  <si>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</si>
  <si>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</si>
  <si>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</si>
  <si>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</si>
  <si>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</si>
  <si>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</si>
  <si>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</si>
  <si>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</si>
  <si>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</si>
  <si>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</si>
  <si>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</si>
  <si>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</si>
  <si>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</si>
  <si>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</si>
  <si>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</si>
  <si>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</si>
  <si>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</si>
  <si>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</si>
  <si>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</si>
  <si>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</si>
  <si>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</si>
  <si>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</si>
  <si>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</si>
  <si>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</si>
  <si>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</si>
  <si>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</si>
  <si>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</si>
  <si>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</si>
  <si>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</si>
  <si>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</si>
  <si>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</si>
  <si>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</si>
  <si>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</si>
  <si>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</si>
  <si>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</si>
  <si>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</si>
  <si>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</si>
  <si>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</si>
  <si>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</si>
  <si>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</si>
  <si>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</si>
  <si>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</si>
  <si>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</si>
  <si>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</si>
  <si>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</si>
  <si>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</si>
  <si>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</si>
  <si>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</si>
  <si>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</si>
  <si>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</si>
  <si>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</si>
  <si>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</si>
  <si>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</si>
  <si>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</si>
  <si>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</si>
  <si>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</si>
  <si>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</si>
  <si>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</si>
  <si>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</si>
  <si>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</si>
  <si>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</si>
  <si>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</si>
  <si>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</si>
  <si>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</si>
  <si>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</si>
  <si>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</si>
  <si>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</si>
  <si>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</si>
  <si>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</si>
  <si>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</si>
  <si>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</si>
  <si>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</si>
  <si>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</si>
  <si>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</si>
  <si>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</si>
  <si>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</si>
  <si>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</si>
  <si>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</si>
  <si>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</si>
  <si>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</si>
  <si>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</si>
  <si>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</si>
  <si>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</si>
  <si>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</si>
  <si>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</si>
  <si>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</si>
  <si>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</si>
  <si>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</si>
  <si>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</si>
  <si>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</si>
  <si>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</si>
  <si>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</si>
  <si>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</si>
  <si>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</si>
  <si>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</si>
  <si>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</si>
  <si>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</si>
  <si>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</si>
  <si>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</si>
  <si>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</si>
  <si>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</si>
  <si>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</si>
  <si>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</si>
  <si>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</si>
  <si>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</si>
  <si>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</si>
  <si>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</si>
  <si>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</si>
  <si>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</si>
  <si>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</si>
  <si>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</si>
  <si>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</si>
  <si>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</si>
  <si>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</si>
  <si>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</si>
  <si>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</si>
  <si>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</si>
  <si>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</si>
  <si>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</si>
  <si>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</si>
  <si>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</si>
  <si>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</si>
  <si>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</si>
  <si>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</si>
  <si>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</si>
  <si>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</si>
  <si>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</si>
  <si>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</si>
  <si>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</si>
  <si>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</si>
  <si>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</si>
  <si>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</si>
  <si>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</si>
  <si>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</si>
  <si>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</si>
  <si>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</si>
  <si>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</si>
  <si>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</si>
  <si>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</si>
  <si>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</si>
  <si>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</si>
  <si>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</si>
  <si>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</si>
  <si>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</si>
  <si>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</si>
  <si>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</si>
  <si>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</si>
  <si>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</si>
  <si>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</si>
  <si>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</si>
  <si>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</si>
  <si>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</si>
  <si>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</si>
  <si>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</si>
  <si>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</si>
  <si>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</si>
  <si>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</si>
  <si>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</si>
  <si>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</si>
  <si>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</si>
  <si>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</si>
  <si>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</si>
  <si>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</si>
  <si>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</si>
  <si>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</si>
  <si>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</si>
  <si>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</si>
  <si>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</si>
  <si>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</si>
  <si>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</si>
  <si>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</si>
  <si>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</si>
  <si>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</si>
  <si>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</si>
  <si>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</si>
  <si>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</si>
  <si>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</si>
  <si>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</si>
  <si>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</si>
  <si>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</si>
  <si>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</si>
  <si>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</si>
  <si>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</si>
  <si>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</si>
  <si>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</si>
  <si>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</si>
  <si>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</si>
  <si>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</si>
  <si>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</si>
  <si>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</si>
  <si>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</si>
  <si>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</si>
  <si>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</si>
  <si>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</si>
  <si>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</si>
  <si>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</si>
  <si>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</si>
  <si>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</si>
  <si>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</si>
  <si>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</si>
  <si>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</si>
  <si>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</si>
  <si>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</si>
  <si>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</si>
  <si>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</si>
  <si>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</si>
  <si>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</si>
  <si>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</si>
  <si>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</si>
  <si>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</si>
  <si>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</si>
  <si>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</si>
  <si>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</si>
  <si>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</si>
  <si>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</si>
  <si>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</si>
  <si>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</si>
  <si>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</si>
  <si>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</si>
  <si>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</si>
  <si>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</si>
  <si>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</si>
  <si>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</si>
  <si>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</si>
  <si>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</si>
  <si>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</si>
  <si>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</si>
  <si>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</si>
  <si>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</si>
  <si>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</si>
  <si>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</si>
  <si>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</si>
  <si>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</si>
  <si>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</si>
  <si>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</si>
  <si>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</si>
  <si>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</si>
  <si>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</si>
  <si>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</si>
  <si>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</si>
  <si>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</si>
  <si>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</si>
  <si>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</si>
  <si>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</si>
  <si>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</si>
  <si>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</si>
  <si>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</si>
  <si>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</si>
  <si>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</si>
  <si>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</si>
  <si>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</si>
  <si>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</si>
  <si>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</si>
  <si>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</si>
  <si>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</si>
  <si>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</si>
  <si>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</si>
  <si>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</si>
  <si>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</si>
  <si>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</si>
  <si>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</si>
  <si>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</si>
  <si>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</si>
  <si>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</si>
  <si>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</si>
  <si>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</si>
  <si>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</si>
  <si>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</si>
  <si>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</si>
  <si>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</si>
  <si>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</si>
  <si>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</si>
  <si>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</si>
  <si>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</si>
  <si>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</si>
  <si>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</si>
  <si>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</si>
  <si>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</si>
  <si>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</si>
  <si>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</si>
  <si>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</si>
  <si>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</si>
  <si>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</si>
  <si>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</si>
  <si>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</si>
  <si>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</si>
  <si>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</si>
  <si>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</si>
  <si>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</si>
  <si>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</si>
  <si>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</si>
  <si>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</si>
  <si>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</si>
  <si>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</si>
  <si>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</si>
  <si>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</si>
  <si>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</si>
  <si>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</si>
  <si>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</si>
  <si>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</si>
  <si>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</si>
  <si>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</si>
  <si>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</si>
  <si>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</si>
  <si>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</si>
  <si>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</si>
  <si>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</si>
  <si>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</si>
  <si>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</si>
  <si>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</si>
  <si>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</si>
  <si>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</si>
  <si>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</si>
  <si>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</si>
  <si>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</si>
  <si>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</si>
  <si>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</si>
  <si>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</si>
  <si>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</si>
  <si>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</si>
  <si>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</si>
  <si>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</si>
  <si>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</si>
  <si>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</si>
  <si>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</si>
  <si>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</si>
  <si>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</si>
  <si>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</si>
  <si>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</si>
  <si>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</si>
  <si>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</si>
  <si>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</si>
  <si>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</si>
  <si>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</si>
  <si>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</si>
  <si>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</si>
  <si>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</si>
  <si>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</si>
  <si>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</si>
  <si>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</si>
  <si>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</si>
  <si>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</si>
  <si>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</si>
  <si>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</si>
  <si>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</si>
  <si>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</si>
  <si>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</si>
  <si>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</si>
  <si>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</si>
  <si>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</si>
  <si>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</si>
  <si>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</si>
  <si>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</si>
  <si>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</si>
  <si>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</si>
  <si>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</si>
  <si>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</si>
  <si>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</si>
  <si>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</si>
  <si>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</si>
  <si>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</si>
  <si>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</si>
  <si>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</si>
  <si>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</si>
  <si>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</si>
  <si>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</si>
  <si>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</si>
  <si>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</si>
  <si>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</si>
  <si>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</si>
  <si>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</si>
  <si>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</si>
  <si>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</si>
  <si>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</si>
  <si>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</si>
  <si>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</si>
  <si>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</si>
  <si>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</si>
  <si>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</si>
  <si>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</si>
  <si>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</si>
  <si>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</si>
  <si>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</si>
  <si>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</si>
  <si>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</si>
  <si>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</si>
  <si>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</si>
  <si>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</si>
  <si>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</si>
  <si>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</si>
  <si>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</si>
  <si>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</si>
  <si>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</si>
  <si>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</si>
  <si>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</si>
  <si>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</si>
  <si>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</si>
  <si>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</si>
  <si>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</si>
  <si>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</si>
  <si>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</si>
  <si>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</si>
  <si>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</si>
  <si>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</si>
  <si>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</si>
  <si>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</si>
  <si>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</si>
  <si>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</si>
  <si>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</si>
  <si>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</si>
  <si>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</si>
  <si>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</si>
  <si>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</si>
  <si>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</si>
  <si>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</si>
  <si>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</si>
  <si>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</si>
  <si>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</si>
  <si>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</si>
  <si>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</si>
  <si>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</si>
  <si>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</si>
  <si>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</si>
  <si>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</si>
  <si>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</si>
  <si>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</si>
  <si>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</si>
  <si>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</si>
  <si>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</si>
  <si>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</si>
  <si>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</si>
  <si>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</si>
  <si>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</si>
  <si>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</si>
  <si>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</si>
  <si>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</si>
  <si>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</si>
  <si>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</si>
  <si>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</si>
  <si>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</si>
  <si>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</si>
  <si>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</si>
  <si>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</si>
  <si>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</si>
  <si>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</si>
  <si>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</si>
  <si>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</si>
  <si>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</si>
  <si>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</si>
  <si>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</si>
  <si>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</si>
  <si>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</si>
  <si>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</si>
  <si>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</si>
  <si>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</si>
  <si>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</si>
  <si>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</si>
  <si>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</si>
  <si>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</si>
  <si>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</si>
  <si>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</si>
  <si>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</si>
  <si>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</si>
  <si>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</si>
  <si>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</si>
  <si>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</si>
  <si>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</si>
  <si>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</si>
  <si>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</si>
  <si>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</si>
  <si>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</si>
  <si>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</si>
  <si>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</si>
  <si>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</si>
  <si>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</si>
  <si>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</si>
  <si>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</si>
  <si>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</si>
  <si>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</si>
  <si>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</si>
  <si>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</si>
  <si>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</si>
  <si>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</si>
  <si>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</si>
  <si>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</si>
  <si>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</si>
  <si>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</si>
  <si>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</si>
  <si>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</si>
  <si>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</si>
  <si>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</si>
  <si>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</si>
  <si>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</si>
  <si>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</si>
  <si>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</si>
  <si>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</si>
  <si>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</si>
  <si>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</si>
  <si>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</si>
  <si>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</si>
  <si>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</si>
  <si>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</si>
  <si>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</si>
  <si>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</si>
  <si>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</si>
  <si>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</si>
  <si>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</si>
  <si>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</si>
  <si>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</si>
  <si>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</si>
  <si>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</si>
  <si>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</si>
  <si>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</si>
  <si>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</si>
  <si>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</si>
  <si>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</si>
  <si>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</si>
  <si>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</si>
  <si>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</si>
  <si>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</si>
  <si>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</si>
  <si>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</si>
  <si>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</si>
  <si>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</si>
  <si>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</si>
  <si>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</si>
  <si>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</si>
  <si>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</si>
  <si>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</si>
  <si>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</si>
  <si>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</si>
  <si>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</si>
  <si>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</si>
  <si>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</si>
  <si>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</si>
  <si>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</si>
  <si>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</si>
  <si>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</si>
  <si>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</si>
  <si>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</si>
  <si>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</si>
  <si>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</si>
  <si>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</si>
  <si>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</si>
  <si>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</si>
  <si>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</si>
  <si>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</si>
  <si>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</si>
  <si>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</si>
  <si>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</si>
  <si>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</si>
  <si>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</si>
  <si>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</si>
  <si>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</si>
  <si>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</si>
  <si>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</si>
  <si>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</si>
  <si>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</si>
  <si>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</si>
  <si>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</si>
  <si>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</si>
  <si>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</si>
  <si>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</si>
  <si>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</si>
  <si>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</si>
  <si>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</si>
  <si>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</si>
  <si>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</si>
  <si>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</si>
  <si>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</si>
  <si>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</si>
  <si>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</si>
  <si>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</si>
  <si>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</si>
  <si>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</si>
  <si>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</si>
  <si>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</si>
  <si>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</si>
  <si>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</si>
  <si>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</si>
  <si>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</si>
  <si>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</si>
  <si>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</si>
  <si>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</si>
  <si>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</si>
  <si>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</si>
  <si>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</si>
  <si>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</si>
  <si>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</si>
  <si>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</si>
  <si>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</si>
  <si>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</si>
  <si>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</si>
  <si>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</si>
  <si>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</si>
  <si>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</si>
  <si>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</si>
  <si>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</si>
  <si>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</si>
  <si>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</si>
  <si>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</si>
  <si>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</si>
  <si>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</si>
  <si>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</si>
  <si>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</si>
  <si>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</si>
  <si>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</si>
  <si>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</si>
  <si>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</si>
  <si>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</si>
  <si>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</si>
  <si>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</si>
  <si>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</si>
  <si>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</si>
  <si>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</si>
  <si>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</si>
  <si>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</si>
  <si>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</si>
  <si>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</si>
  <si>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</si>
  <si>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</si>
  <si>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</si>
  <si>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</si>
  <si>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</si>
  <si>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</si>
  <si>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</si>
  <si>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</si>
  <si>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</si>
  <si>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</si>
  <si>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</si>
  <si>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</si>
  <si>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</si>
  <si>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</si>
  <si>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</si>
  <si>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</si>
  <si>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</si>
  <si>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</si>
  <si>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</si>
  <si>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</si>
  <si>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</si>
  <si>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</si>
  <si>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</si>
  <si>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</si>
  <si>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</si>
  <si>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</si>
  <si>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</si>
  <si>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</si>
  <si>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</si>
  <si>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</si>
  <si>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</si>
  <si>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</si>
  <si>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</si>
  <si>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</si>
  <si>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</si>
  <si>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</si>
  <si>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</si>
  <si>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</si>
  <si>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</si>
  <si>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</si>
  <si>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</si>
  <si>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</si>
  <si>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</si>
  <si>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</si>
  <si>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</si>
  <si>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</si>
  <si>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</si>
  <si>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</si>
  <si>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</si>
  <si>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</si>
  <si>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</si>
  <si>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</si>
  <si>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</si>
  <si>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</si>
  <si>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</si>
  <si>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</si>
  <si>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</si>
  <si>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</si>
  <si>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</si>
  <si>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</si>
  <si>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</si>
  <si>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</si>
  <si>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</si>
  <si>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</si>
  <si>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</si>
  <si>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</si>
  <si>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</si>
  <si>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</si>
  <si>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</si>
  <si>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</si>
  <si>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</si>
  <si>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</si>
  <si>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</si>
  <si>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</si>
  <si>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</si>
  <si>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</si>
  <si>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</si>
  <si>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</si>
  <si>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</si>
  <si>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</si>
  <si>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</si>
  <si>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</si>
  <si>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</si>
  <si>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</si>
  <si>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</si>
  <si>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</si>
  <si>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</si>
  <si>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</si>
  <si>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</si>
  <si>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</si>
  <si>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</si>
  <si>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</si>
  <si>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</si>
  <si>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</si>
  <si>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</si>
  <si>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</si>
  <si>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</si>
  <si>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</si>
  <si>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</si>
  <si>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</si>
  <si>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</si>
  <si>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</si>
  <si>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</si>
  <si>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</si>
  <si>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</si>
  <si>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</si>
  <si>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</si>
  <si>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</si>
  <si>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</si>
  <si>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</si>
  <si>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</si>
  <si>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</si>
  <si>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</si>
  <si>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</si>
  <si>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</si>
  <si>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</si>
  <si>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</si>
  <si>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</si>
  <si>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</si>
  <si>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</si>
  <si>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</si>
  <si>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</si>
  <si>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</si>
  <si>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</si>
  <si>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</si>
  <si>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</si>
  <si>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</si>
  <si>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</si>
  <si>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</si>
  <si>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</si>
  <si>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</si>
  <si>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</si>
  <si>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</si>
  <si>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</si>
  <si>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</si>
  <si>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</si>
  <si>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</si>
  <si>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</si>
  <si>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</si>
  <si>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</si>
  <si>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</si>
  <si>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</si>
  <si>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</si>
  <si>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</si>
  <si>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</si>
  <si>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</si>
  <si>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</si>
  <si>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</si>
  <si>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</si>
  <si>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</si>
  <si>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</si>
  <si>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</si>
  <si>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</si>
  <si>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</si>
  <si>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</si>
  <si>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</si>
  <si>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</si>
  <si>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</si>
  <si>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</si>
  <si>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</si>
  <si>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</si>
  <si>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</si>
  <si>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</si>
  <si>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</si>
  <si>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</si>
  <si>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</si>
  <si>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</si>
  <si>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</si>
  <si>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</si>
  <si>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</si>
  <si>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</si>
  <si>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</si>
  <si>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</si>
  <si>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</si>
  <si>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</si>
  <si>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</si>
  <si>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</si>
  <si>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</si>
  <si>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</si>
  <si>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</si>
  <si>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</si>
  <si>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</si>
  <si>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</si>
  <si>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</si>
  <si>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</si>
  <si>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</si>
  <si>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</si>
  <si>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</si>
  <si>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</si>
  <si>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</si>
  <si>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</si>
  <si>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</si>
  <si>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</si>
  <si>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</si>
  <si>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</si>
  <si>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</si>
  <si>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</si>
  <si>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</si>
  <si>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</si>
  <si>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</si>
  <si>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</si>
  <si>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</si>
  <si>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</si>
  <si>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</si>
  <si>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</si>
  <si>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</si>
  <si>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</si>
  <si>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</si>
  <si>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</si>
  <si>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</si>
  <si>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</si>
  <si>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</si>
  <si>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</si>
  <si>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</si>
  <si>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</si>
  <si>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</si>
  <si>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</si>
  <si>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</si>
  <si>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</si>
  <si>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</si>
  <si>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</si>
  <si>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</si>
  <si>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</si>
  <si>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</si>
  <si>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</si>
  <si>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</si>
  <si>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</si>
  <si>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</si>
  <si>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</si>
  <si>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</si>
  <si>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</si>
  <si>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</si>
  <si>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</si>
  <si>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</si>
  <si>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</si>
  <si>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</si>
  <si>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</si>
  <si>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</si>
  <si>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</si>
  <si>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</si>
  <si>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</si>
  <si>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</si>
  <si>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</si>
  <si>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</si>
  <si>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</si>
  <si>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</si>
  <si>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</si>
  <si>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</si>
  <si>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</si>
  <si>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</si>
  <si>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</si>
  <si>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</si>
  <si>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</si>
  <si>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</si>
  <si>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</si>
  <si>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</si>
  <si>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</si>
  <si>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</si>
  <si>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</si>
  <si>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</si>
  <si>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</si>
  <si>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</si>
  <si>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</si>
  <si>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</si>
  <si>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</si>
  <si>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</si>
  <si>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</si>
  <si>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</si>
  <si>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</si>
  <si>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</si>
  <si>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</si>
  <si>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</si>
  <si>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</si>
  <si>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</si>
  <si>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</si>
  <si>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</si>
  <si>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</si>
  <si>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</si>
  <si>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</si>
  <si>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</si>
  <si>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</si>
  <si>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</si>
  <si>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</si>
  <si>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</si>
  <si>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</si>
  <si>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</si>
  <si>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</si>
  <si>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</si>
  <si>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</si>
  <si>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</si>
  <si>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</si>
  <si>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</si>
  <si>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</si>
  <si>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</si>
  <si>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</si>
  <si>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</si>
  <si>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</si>
  <si>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</si>
  <si>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</si>
  <si>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</si>
  <si>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</si>
  <si>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</si>
  <si>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</si>
  <si>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</si>
  <si>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</si>
  <si>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</si>
  <si>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</si>
  <si>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</si>
  <si>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</si>
  <si>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</si>
  <si>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</si>
  <si>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</si>
  <si>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</si>
  <si>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</si>
  <si>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</si>
  <si>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</si>
  <si>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</si>
  <si>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</si>
  <si>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</si>
  <si>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</si>
  <si>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</si>
  <si>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</si>
  <si>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</si>
  <si>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</si>
  <si>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</si>
  <si>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</si>
  <si>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</si>
  <si>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</si>
  <si>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</si>
  <si>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</si>
  <si>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</si>
  <si>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</si>
  <si>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</si>
  <si>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</si>
  <si>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</si>
  <si>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</si>
  <si>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</si>
  <si>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</si>
  <si>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</si>
  <si>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</si>
  <si>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</si>
  <si>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</si>
  <si>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</si>
  <si>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</si>
  <si>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</si>
  <si>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</si>
  <si>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</si>
  <si>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</si>
  <si>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</si>
  <si>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</si>
  <si>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</si>
  <si>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</si>
  <si>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</si>
  <si>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</si>
  <si>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</si>
  <si>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</si>
  <si>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</si>
  <si>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</si>
  <si>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</si>
  <si>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</si>
  <si>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</si>
  <si>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</si>
  <si>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</si>
  <si>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</si>
  <si>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</si>
  <si>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</si>
  <si>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</si>
  <si>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</si>
  <si>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</si>
  <si>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</si>
  <si>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</si>
  <si>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</si>
  <si>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</si>
  <si>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</si>
  <si>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</si>
  <si>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</si>
  <si>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</si>
  <si>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</si>
  <si>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</si>
  <si>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</si>
  <si>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</si>
  <si>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</si>
  <si>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</si>
  <si>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</si>
  <si>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</si>
  <si>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</si>
  <si>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</si>
  <si>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</si>
  <si>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</si>
  <si>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</si>
  <si>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</si>
  <si>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</si>
  <si>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</si>
  <si>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</si>
  <si>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</si>
  <si>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</si>
  <si>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</si>
  <si>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</si>
  <si>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</si>
  <si>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</si>
  <si>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</si>
  <si>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</si>
  <si>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</si>
  <si>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</si>
  <si>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</si>
  <si>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</si>
  <si>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</si>
  <si>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</si>
  <si>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</si>
  <si>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</si>
  <si>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</si>
  <si>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</si>
  <si>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</si>
  <si>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</si>
  <si>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</si>
  <si>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</si>
  <si>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</si>
  <si>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</si>
  <si>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</si>
  <si>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</si>
  <si>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</si>
  <si>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</si>
  <si>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</si>
  <si>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</si>
  <si>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</si>
  <si>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</si>
  <si>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</si>
  <si>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</si>
  <si>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</si>
  <si>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</si>
  <si>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</si>
  <si>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</si>
  <si>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</si>
  <si>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</si>
  <si>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</si>
  <si>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</si>
  <si>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</si>
  <si>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</si>
  <si>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</si>
  <si>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</si>
  <si>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</si>
  <si>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</si>
  <si>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</si>
  <si>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</si>
  <si>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</si>
  <si>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</si>
  <si>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</si>
  <si>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</si>
  <si>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</si>
  <si>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</si>
  <si>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</si>
  <si>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</si>
  <si>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</si>
  <si>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</si>
  <si>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</si>
  <si>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</si>
  <si>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</si>
  <si>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</si>
  <si>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</si>
  <si>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</si>
  <si>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</si>
  <si>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</si>
  <si>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</si>
  <si>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</si>
  <si>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</si>
  <si>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</si>
  <si>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</si>
  <si>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</si>
  <si>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</si>
  <si>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</si>
  <si>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</si>
  <si>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</si>
  <si>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</si>
  <si>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</si>
  <si>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</si>
  <si>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</si>
  <si>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</si>
  <si>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</si>
  <si>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</si>
  <si>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</si>
  <si>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</si>
  <si>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</si>
  <si>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</si>
  <si>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</si>
  <si>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</si>
  <si>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</si>
  <si>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</si>
  <si>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</si>
  <si>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</si>
  <si>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</si>
  <si>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</si>
  <si>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</si>
  <si>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</si>
  <si>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</si>
  <si>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</si>
  <si>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</si>
  <si>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</si>
  <si>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</si>
  <si>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</si>
  <si>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</si>
  <si>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</si>
  <si>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</si>
  <si>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</si>
  <si>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</si>
  <si>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</si>
  <si>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</si>
  <si>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</si>
  <si>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</si>
  <si>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</si>
  <si>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</si>
  <si>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</si>
  <si>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</si>
  <si>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</si>
  <si>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</si>
  <si>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</si>
  <si>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</si>
  <si>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</si>
  <si>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</si>
  <si>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</si>
  <si>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</si>
  <si>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</si>
  <si>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</si>
  <si>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</si>
  <si>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</si>
  <si>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</si>
  <si>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</si>
  <si>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</si>
  <si>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</si>
  <si>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</si>
  <si>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</si>
  <si>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</si>
  <si>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</si>
  <si>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</si>
  <si>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</si>
  <si>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</si>
  <si>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</si>
  <si>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</si>
  <si>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</si>
  <si>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</si>
  <si>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</si>
  <si>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</si>
  <si>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</si>
  <si>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</si>
  <si>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</si>
  <si>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</si>
  <si>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</si>
  <si>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</si>
  <si>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</si>
  <si>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</si>
  <si>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</si>
  <si>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</si>
  <si>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</si>
  <si>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</si>
  <si>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</si>
  <si>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</si>
  <si>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</si>
  <si>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</si>
  <si>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</si>
  <si>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</si>
  <si>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</si>
  <si>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</si>
  <si>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</si>
  <si>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</si>
  <si>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</si>
  <si>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</si>
  <si>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</si>
  <si>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</si>
  <si>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</si>
  <si>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</si>
  <si>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</si>
  <si>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</si>
  <si>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</si>
  <si>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</si>
  <si>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</si>
  <si>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</si>
  <si>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</si>
  <si>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</si>
  <si>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</si>
  <si>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</si>
  <si>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</si>
  <si>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</si>
  <si>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</si>
  <si>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</si>
  <si>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</si>
  <si>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</si>
  <si>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</si>
  <si>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</si>
  <si>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</si>
  <si>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</si>
  <si>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</si>
  <si>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</si>
  <si>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</si>
  <si>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</si>
  <si>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</si>
  <si>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</si>
  <si>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</si>
  <si>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</si>
  <si>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</si>
  <si>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</si>
  <si>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</si>
  <si>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</si>
  <si>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</si>
  <si>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</si>
  <si>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</si>
  <si>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</si>
  <si>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</si>
  <si>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</si>
  <si>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</si>
  <si>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</si>
  <si>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</si>
  <si>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</si>
  <si>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</si>
  <si>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</si>
  <si>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</si>
  <si>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</si>
  <si>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</si>
  <si>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</si>
  <si>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</si>
  <si>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</si>
  <si>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</si>
  <si>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</si>
  <si>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</si>
  <si>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</si>
  <si>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</si>
  <si>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</si>
  <si>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</si>
  <si>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</si>
  <si>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</si>
  <si>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</si>
  <si>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</si>
  <si>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</si>
  <si>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</si>
  <si>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</si>
  <si>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</si>
  <si>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</si>
  <si>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</si>
  <si>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</si>
  <si>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</si>
  <si>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</si>
  <si>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</si>
  <si>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</si>
  <si>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</si>
  <si>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</si>
  <si>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</si>
  <si>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</si>
  <si>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</si>
  <si>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</si>
  <si>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</si>
  <si>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</si>
  <si>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</si>
  <si>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</si>
  <si>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</si>
  <si>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</si>
  <si>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</si>
  <si>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</si>
  <si>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</si>
  <si>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</si>
  <si>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</si>
  <si>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</si>
  <si>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</si>
  <si>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</si>
  <si>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</si>
  <si>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</si>
  <si>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</si>
  <si>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</si>
  <si>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</si>
  <si>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</si>
  <si>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</si>
  <si>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</si>
  <si>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</si>
  <si>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</si>
  <si>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</si>
  <si>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</si>
  <si>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</si>
  <si>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</si>
  <si>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</si>
  <si>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</si>
  <si>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</si>
  <si>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</si>
  <si>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</si>
  <si>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</si>
  <si>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</si>
  <si>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</si>
  <si>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</si>
  <si>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</si>
  <si>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</si>
  <si>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</si>
  <si>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</si>
  <si>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</si>
  <si>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</si>
  <si>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</si>
  <si>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</si>
  <si>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</si>
  <si>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</si>
  <si>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</si>
  <si>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</si>
  <si>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</si>
  <si>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</si>
  <si>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</si>
  <si>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</si>
  <si>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</si>
  <si>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</si>
  <si>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</si>
  <si>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</si>
  <si>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</si>
  <si>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</si>
  <si>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</si>
  <si>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</si>
  <si>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</si>
  <si>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</si>
  <si>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</si>
  <si>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</si>
  <si>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</si>
  <si>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</si>
  <si>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</si>
  <si>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</si>
  <si>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</si>
  <si>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</si>
  <si>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</si>
  <si>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</si>
  <si>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</si>
  <si>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</si>
  <si>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</si>
  <si>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</si>
  <si>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</si>
  <si>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</si>
  <si>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</si>
  <si>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</si>
  <si>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</si>
  <si>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</si>
  <si>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</si>
  <si>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</si>
  <si>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</si>
  <si>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</si>
  <si>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</si>
  <si>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</si>
  <si>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</si>
  <si>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</si>
  <si>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</si>
  <si>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</si>
  <si>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</si>
  <si>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</si>
  <si>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</si>
  <si>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</si>
  <si>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</si>
  <si>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</si>
  <si>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</si>
  <si>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</si>
  <si>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</si>
  <si>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</si>
  <si>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</si>
  <si>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</si>
  <si>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</si>
  <si>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</si>
  <si>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</si>
  <si>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</si>
  <si>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</si>
  <si>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</si>
  <si>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</si>
  <si>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</si>
  <si>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</si>
  <si>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</si>
  <si>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</si>
  <si>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</si>
  <si>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</si>
  <si>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</si>
  <si>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</si>
  <si>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</si>
  <si>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</si>
  <si>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</si>
  <si>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</si>
  <si>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</si>
  <si>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</si>
  <si>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</si>
  <si>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</si>
  <si>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</si>
  <si>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</si>
  <si>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</si>
  <si>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</si>
  <si>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</si>
  <si>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</si>
  <si>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</si>
  <si>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</si>
  <si>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</si>
  <si>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</si>
  <si>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</si>
  <si>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</si>
  <si>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</si>
  <si>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</si>
  <si>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</si>
  <si>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</si>
  <si>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</si>
  <si>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</si>
  <si>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</si>
  <si>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</si>
  <si>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</si>
  <si>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</si>
  <si>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</si>
  <si>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</si>
  <si>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</si>
  <si>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</si>
  <si>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</si>
  <si>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</si>
  <si>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</si>
  <si>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</si>
  <si>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</si>
  <si>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</si>
  <si>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</si>
  <si>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</si>
  <si>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</si>
  <si>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</si>
  <si>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</si>
  <si>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</si>
  <si>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</si>
  <si>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</si>
  <si>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</si>
  <si>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</si>
  <si>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</si>
  <si>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</si>
  <si>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</si>
  <si>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</si>
  <si>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</si>
  <si>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</si>
  <si>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</si>
  <si>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</si>
  <si>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</si>
  <si>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</si>
  <si>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</si>
  <si>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</si>
  <si>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</si>
  <si>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</si>
  <si>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</si>
  <si>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</si>
  <si>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</si>
  <si>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</si>
  <si>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</si>
  <si>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</si>
  <si>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</si>
  <si>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</si>
  <si>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</si>
  <si>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</si>
  <si>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</si>
  <si>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</si>
  <si>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</si>
  <si>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</si>
  <si>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</si>
  <si>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</si>
  <si>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</si>
  <si>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</si>
  <si>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</si>
  <si>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</si>
  <si>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</si>
  <si>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</si>
  <si>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</si>
  <si>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</si>
  <si>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</si>
  <si>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</si>
  <si>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</si>
  <si>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</si>
  <si>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</si>
  <si>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</si>
  <si>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</si>
  <si>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</si>
  <si>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</si>
  <si>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</si>
  <si>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</si>
  <si>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</si>
  <si>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</si>
  <si>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</si>
  <si>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</si>
  <si>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</si>
  <si>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</si>
  <si>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</si>
  <si>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</si>
  <si>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</si>
  <si>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</si>
  <si>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</si>
  <si>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</si>
  <si>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</si>
  <si>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</si>
  <si>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</si>
  <si>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</si>
  <si>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</si>
  <si>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</si>
  <si>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</si>
  <si>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</si>
  <si>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</si>
  <si>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</si>
  <si>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</si>
  <si>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</si>
  <si>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</si>
  <si>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</si>
  <si>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</si>
  <si>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</si>
  <si>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</si>
  <si>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</si>
  <si>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</si>
  <si>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</si>
  <si>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</si>
  <si>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</si>
  <si>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</si>
  <si>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</si>
  <si>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</si>
  <si>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</si>
  <si>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</si>
  <si>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</si>
  <si>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</si>
  <si>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</si>
  <si>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</si>
  <si>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</si>
  <si>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</si>
  <si>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</si>
  <si>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</si>
  <si>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</si>
  <si>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</si>
  <si>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</si>
  <si>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</si>
  <si>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</si>
  <si>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</si>
  <si>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</si>
  <si>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</si>
  <si>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</si>
  <si>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</si>
  <si>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</si>
  <si>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</si>
  <si>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</si>
  <si>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</si>
  <si>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</si>
  <si>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</si>
  <si>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</si>
  <si>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</si>
  <si>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</si>
  <si>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</si>
  <si>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</si>
  <si>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</si>
  <si>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</si>
  <si>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</si>
  <si>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</si>
  <si>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</si>
  <si>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</si>
  <si>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</si>
  <si>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</si>
  <si>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</si>
  <si>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</si>
  <si>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</si>
  <si>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</si>
  <si>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</si>
  <si>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</si>
  <si>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</si>
  <si>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</si>
  <si>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</si>
  <si>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</si>
  <si>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</si>
  <si>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</si>
  <si>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</si>
  <si>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</si>
  <si>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</si>
  <si>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</si>
  <si>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</si>
  <si>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</si>
  <si>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</si>
  <si>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</si>
  <si>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</si>
  <si>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</si>
  <si>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</si>
  <si>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</si>
  <si>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</si>
  <si>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</si>
  <si>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</si>
  <si>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</si>
  <si>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</si>
  <si>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</si>
  <si>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</si>
  <si>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</si>
  <si>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</si>
  <si>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</si>
  <si>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</si>
  <si>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</si>
  <si>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</si>
  <si>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</si>
  <si>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</si>
  <si>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</si>
  <si>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</si>
  <si>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</si>
  <si>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</si>
  <si>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</si>
  <si>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</si>
  <si>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</si>
  <si>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</si>
  <si>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</si>
  <si>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</si>
  <si>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</si>
  <si>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</si>
  <si>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</si>
  <si>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</si>
  <si>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</si>
  <si>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</si>
  <si>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</si>
  <si>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</si>
  <si>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</si>
  <si>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</si>
  <si>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</si>
  <si>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</si>
  <si>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</si>
  <si>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</si>
  <si>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</si>
  <si>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</si>
  <si>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</si>
  <si>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</si>
  <si>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</si>
  <si>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</si>
  <si>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</si>
  <si>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</si>
  <si>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</si>
  <si>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</si>
  <si>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</si>
  <si>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</si>
  <si>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</si>
  <si>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</si>
  <si>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</si>
  <si>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</si>
  <si>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</si>
  <si>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</si>
  <si>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</si>
  <si>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</si>
  <si>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</si>
  <si>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</si>
  <si>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</si>
  <si>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</si>
  <si>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</si>
  <si>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</si>
  <si>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</si>
  <si>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</si>
  <si>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</si>
  <si>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</si>
  <si>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</si>
  <si>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</si>
  <si>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</si>
  <si>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</si>
  <si>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</si>
  <si>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</si>
  <si>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</si>
  <si>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</si>
  <si>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</si>
  <si>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</si>
  <si>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</si>
  <si>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</si>
  <si>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</si>
  <si>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</si>
  <si>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</si>
  <si>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</si>
  <si>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</si>
  <si>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</si>
  <si>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</si>
  <si>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</si>
  <si>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</si>
  <si>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</si>
  <si>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</si>
  <si>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</si>
  <si>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</si>
  <si>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</si>
  <si>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</si>
  <si>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</si>
  <si>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</si>
  <si>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</si>
  <si>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</si>
  <si>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</si>
  <si>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</si>
  <si>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</si>
  <si>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</si>
  <si>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</si>
  <si>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</si>
  <si>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</si>
  <si>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</si>
  <si>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</si>
  <si>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</si>
  <si>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</si>
  <si>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</si>
  <si>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</si>
  <si>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</si>
  <si>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</si>
  <si>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</si>
  <si>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</si>
  <si>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</si>
  <si>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</si>
  <si>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</si>
  <si>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</si>
  <si>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</si>
  <si>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</si>
  <si>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</si>
  <si>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</si>
  <si>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</si>
  <si>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</si>
  <si>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</si>
  <si>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</si>
  <si>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</si>
  <si>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</si>
  <si>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</si>
  <si>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</si>
  <si>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</si>
  <si>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</si>
  <si>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</si>
  <si>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</si>
  <si>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</si>
  <si>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</si>
  <si>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</si>
  <si>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</si>
  <si>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</si>
  <si>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</si>
  <si>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</si>
  <si>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</si>
  <si>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</si>
  <si>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</si>
  <si>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</si>
  <si>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</si>
  <si>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</si>
  <si>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</si>
  <si>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</si>
  <si>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</si>
  <si>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</si>
  <si>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</si>
  <si>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</si>
  <si>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</si>
  <si>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</si>
  <si>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</si>
  <si>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</si>
  <si>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</si>
  <si>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</si>
  <si>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</si>
  <si>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</si>
  <si>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</si>
  <si>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</si>
  <si>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</si>
  <si>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</si>
  <si>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</si>
  <si>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</si>
  <si>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</si>
  <si>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</si>
  <si>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</si>
  <si>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</si>
  <si>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</si>
  <si>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</si>
  <si>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</si>
  <si>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</si>
  <si>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</si>
  <si>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</si>
  <si>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</si>
  <si>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</si>
  <si>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</si>
  <si>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</si>
  <si>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</si>
  <si>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</si>
  <si>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</si>
  <si>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</si>
  <si>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</si>
  <si>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</si>
  <si>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</si>
  <si>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</si>
  <si>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</si>
  <si>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</si>
  <si>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</si>
  <si>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</si>
  <si>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</si>
  <si>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</si>
  <si>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</si>
  <si>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</si>
  <si>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</si>
  <si>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</si>
  <si>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</si>
  <si>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</si>
  <si>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</si>
  <si>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</si>
  <si>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</si>
  <si>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</si>
  <si>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</si>
  <si>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</si>
  <si>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</si>
  <si>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</si>
  <si>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</si>
  <si>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</si>
  <si>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</si>
  <si>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</si>
  <si>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</si>
  <si>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</si>
  <si>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</si>
  <si>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</si>
  <si>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</si>
  <si>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</si>
  <si>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</si>
  <si>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</si>
  <si>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</si>
  <si>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</si>
  <si>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</si>
  <si>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</si>
  <si>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</si>
  <si>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</si>
  <si>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</si>
  <si>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</si>
  <si>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</si>
  <si>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</si>
  <si>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</si>
  <si>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</si>
  <si>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</si>
  <si>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</si>
  <si>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</si>
  <si>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</si>
  <si>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</si>
  <si>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</si>
  <si>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</si>
  <si>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</si>
  <si>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</si>
  <si>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</si>
  <si>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</si>
  <si>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</si>
  <si>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</si>
  <si>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</si>
  <si>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</si>
  <si>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</si>
  <si>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</si>
  <si>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</si>
  <si>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</si>
  <si>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</si>
  <si>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</si>
  <si>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</si>
  <si>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</si>
  <si>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</si>
  <si>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</si>
  <si>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</si>
  <si>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</si>
  <si>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</si>
  <si>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</si>
  <si>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</si>
  <si>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</si>
  <si>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</si>
  <si>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</si>
  <si>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</si>
  <si>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</si>
  <si>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</si>
  <si>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</si>
  <si>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</si>
  <si>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</si>
  <si>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</si>
  <si>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</si>
  <si>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</si>
  <si>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</si>
  <si>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</si>
  <si>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</si>
  <si>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</si>
  <si>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</si>
  <si>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</si>
  <si>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</si>
  <si>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</si>
  <si>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</si>
  <si>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</si>
  <si>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</si>
  <si>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</si>
  <si>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</si>
  <si>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</si>
  <si>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</si>
  <si>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</si>
  <si>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</si>
  <si>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</si>
  <si>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</si>
  <si>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</si>
  <si>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</si>
  <si>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</si>
  <si>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</si>
  <si>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</si>
  <si>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</si>
  <si>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</si>
  <si>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</si>
  <si>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</si>
  <si>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</si>
  <si>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</si>
  <si>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</si>
  <si>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</si>
  <si>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</si>
  <si>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</si>
  <si>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</si>
  <si>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</si>
  <si>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</si>
  <si>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</si>
  <si>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</si>
  <si>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</si>
  <si>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</si>
  <si>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</si>
  <si>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</si>
  <si>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</si>
  <si>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</si>
  <si>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</si>
  <si>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</si>
  <si>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</si>
  <si>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</si>
  <si>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</si>
  <si>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</si>
  <si>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</si>
  <si>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</si>
  <si>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</si>
  <si>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</si>
  <si>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</si>
  <si>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</si>
  <si>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</si>
  <si>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</si>
  <si>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</si>
  <si>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</si>
  <si>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</si>
  <si>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</si>
  <si>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</si>
  <si>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</si>
  <si>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</si>
  <si>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</si>
  <si>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</si>
  <si>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</si>
  <si>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</si>
  <si>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</si>
  <si>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</si>
  <si>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</si>
  <si>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</si>
  <si>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</si>
  <si>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</si>
  <si>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</si>
  <si>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</si>
  <si>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</si>
  <si>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</si>
  <si>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</si>
  <si>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</si>
  <si>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</si>
  <si>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</si>
  <si>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</si>
  <si>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</si>
  <si>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</si>
  <si>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</si>
  <si>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</si>
  <si>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</si>
  <si>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</si>
  <si>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</si>
  <si>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</si>
  <si>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</si>
  <si>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</si>
  <si>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</si>
  <si>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</si>
  <si>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</si>
  <si>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</si>
  <si>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</si>
  <si>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</si>
  <si>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</si>
  <si>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</si>
  <si>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</si>
  <si>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</si>
  <si>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</si>
  <si>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</si>
  <si>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</si>
  <si>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</si>
  <si>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</si>
  <si>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</si>
  <si>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</si>
  <si>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</si>
  <si>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</si>
  <si>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</si>
  <si>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</si>
  <si>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</si>
  <si>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</si>
  <si>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</si>
  <si>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</si>
  <si>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</si>
  <si>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</si>
  <si>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</si>
  <si>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</si>
  <si>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</si>
  <si>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</si>
  <si>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</si>
  <si>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</si>
  <si>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</si>
  <si>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</si>
  <si>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</si>
  <si>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</si>
  <si>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</si>
  <si>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</si>
  <si>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</si>
  <si>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</si>
  <si>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</si>
  <si>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</si>
  <si>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</si>
  <si>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</si>
  <si>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</si>
  <si>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</si>
  <si>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</si>
  <si>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</si>
  <si>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</si>
  <si>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</si>
  <si>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</si>
  <si>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</si>
  <si>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</si>
  <si>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</si>
  <si>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</si>
  <si>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</si>
  <si>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</si>
  <si>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</si>
  <si>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</si>
  <si>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</si>
  <si>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</si>
  <si>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</si>
  <si>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</si>
  <si>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</si>
  <si>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</si>
  <si>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</si>
  <si>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</si>
  <si>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</si>
  <si>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</si>
  <si>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</si>
  <si>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</si>
  <si>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</si>
  <si>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</si>
  <si>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</si>
  <si>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</si>
  <si>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</si>
  <si>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</si>
  <si>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</si>
  <si>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</si>
  <si>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</si>
  <si>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</si>
  <si>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</si>
  <si>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</si>
  <si>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</si>
  <si>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</si>
  <si>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</si>
  <si>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</si>
  <si>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</si>
  <si>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</si>
  <si>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</si>
  <si>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</si>
  <si>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</si>
  <si>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</si>
  <si>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</si>
  <si>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</si>
  <si>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</si>
  <si>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</si>
  <si>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</si>
  <si>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</si>
  <si>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</si>
  <si>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</si>
  <si>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</si>
  <si>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</si>
  <si>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</si>
  <si>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</si>
  <si>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</si>
  <si>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</si>
  <si>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</si>
  <si>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</si>
  <si>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</si>
  <si>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</si>
  <si>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</si>
  <si>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</si>
  <si>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</si>
  <si>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</si>
  <si>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</si>
  <si>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</si>
  <si>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</si>
  <si>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</si>
  <si>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</si>
  <si>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</si>
  <si>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</si>
  <si>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</si>
  <si>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</si>
  <si>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</si>
  <si>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</si>
  <si>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</si>
  <si>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</si>
  <si>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</si>
  <si>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</si>
  <si>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</si>
  <si>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</si>
  <si>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</si>
  <si>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</si>
  <si>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</si>
  <si>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</si>
  <si>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</si>
  <si>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</si>
  <si>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</si>
  <si>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</si>
  <si>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</si>
  <si>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</si>
  <si>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</si>
  <si>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</si>
  <si>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</si>
  <si>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</si>
  <si>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</si>
  <si>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</si>
  <si>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</si>
  <si>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</si>
  <si>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</si>
  <si>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</si>
  <si>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</si>
  <si>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</si>
  <si>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</si>
  <si>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</si>
  <si>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</si>
  <si>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</si>
  <si>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</si>
  <si>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</si>
  <si>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</si>
  <si>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</si>
  <si>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</si>
  <si>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</si>
  <si>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</si>
  <si>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</si>
  <si>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</si>
  <si>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</si>
  <si>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</si>
  <si>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</si>
  <si>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</si>
  <si>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</si>
  <si>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</si>
  <si>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</si>
  <si>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</si>
  <si>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</si>
  <si>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</si>
  <si>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</si>
  <si>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</si>
  <si>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</si>
  <si>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</si>
  <si>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</si>
  <si>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</si>
  <si>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</si>
  <si>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</si>
  <si>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</si>
  <si>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</si>
  <si>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</si>
  <si>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</si>
  <si>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</si>
  <si>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</si>
  <si>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</si>
  <si>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</si>
  <si>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</si>
  <si>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</si>
  <si>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</si>
  <si>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</si>
  <si>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</si>
  <si>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</si>
  <si>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</si>
  <si>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</si>
  <si>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</si>
  <si>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</si>
  <si>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</si>
  <si>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</si>
  <si>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</si>
  <si>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</si>
  <si>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</si>
  <si>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</si>
  <si>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</si>
  <si>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</si>
  <si>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</si>
  <si>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</si>
  <si>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</si>
  <si>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</si>
  <si>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</si>
  <si>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</si>
  <si>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</si>
  <si>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</si>
  <si>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</si>
  <si>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</si>
  <si>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</si>
  <si>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</si>
  <si>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</si>
  <si>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</si>
  <si>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</si>
  <si>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</si>
  <si>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</si>
  <si>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</si>
  <si>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</si>
  <si>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</si>
  <si>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</si>
  <si>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</si>
  <si>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</si>
  <si>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</si>
  <si>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</si>
  <si>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</si>
  <si>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</si>
  <si>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</si>
  <si>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</si>
  <si>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</si>
  <si>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</si>
  <si>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</si>
  <si>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</si>
  <si>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</si>
  <si>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</si>
  <si>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</si>
  <si>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</si>
  <si>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</si>
  <si>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</si>
  <si>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</si>
  <si>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</si>
  <si>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</si>
  <si>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</si>
  <si>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</si>
  <si>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</si>
  <si>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</si>
  <si>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</si>
  <si>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</si>
  <si>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</si>
  <si>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</si>
  <si>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</si>
  <si>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</si>
  <si>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</si>
  <si>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</si>
  <si>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</si>
  <si>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</si>
  <si>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</si>
  <si>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</si>
  <si>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</si>
  <si>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</si>
  <si>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</si>
  <si>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</si>
  <si>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</si>
  <si>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</si>
  <si>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</si>
  <si>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</si>
  <si>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</si>
  <si>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</si>
  <si>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</si>
  <si>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</si>
  <si>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</si>
  <si>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</si>
  <si>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</si>
  <si>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</si>
  <si>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</si>
  <si>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</si>
  <si>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</si>
  <si>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</si>
  <si>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</si>
  <si>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</si>
  <si>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</si>
  <si>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</si>
  <si>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</si>
  <si>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</si>
  <si>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</si>
  <si>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</si>
  <si>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</si>
  <si>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</si>
  <si>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</si>
  <si>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</si>
  <si>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</si>
  <si>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</si>
  <si>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</si>
  <si>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</si>
  <si>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</si>
  <si>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</si>
  <si>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</si>
  <si>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</si>
  <si>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</si>
  <si>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</si>
  <si>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</si>
  <si>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</si>
  <si>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</si>
  <si>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</si>
  <si>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</si>
  <si>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</si>
  <si>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</si>
  <si>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</si>
  <si>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</si>
  <si>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</si>
  <si>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</si>
  <si>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</si>
  <si>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</si>
  <si>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</si>
  <si>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</si>
  <si>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</si>
  <si>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</si>
  <si>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</si>
  <si>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</si>
  <si>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</si>
  <si>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</si>
  <si>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</si>
  <si>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</si>
  <si>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</si>
  <si>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</si>
  <si>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</si>
  <si>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</si>
  <si>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</si>
  <si>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</si>
  <si>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</si>
  <si>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</si>
  <si>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</si>
  <si>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</si>
  <si>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</si>
  <si>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</si>
  <si>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</si>
  <si>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</si>
  <si>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</si>
  <si>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</si>
  <si>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</si>
  <si>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</si>
  <si>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</si>
  <si>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</si>
  <si>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</si>
  <si>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</si>
  <si>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</si>
  <si>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</si>
  <si>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</si>
  <si>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</si>
  <si>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</si>
  <si>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</si>
  <si>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</si>
  <si>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</si>
  <si>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</si>
  <si>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</si>
  <si>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</si>
  <si>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</si>
  <si>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</si>
  <si>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</si>
  <si>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</si>
  <si>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</si>
  <si>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</si>
  <si>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</si>
  <si>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</si>
  <si>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</si>
  <si>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</si>
  <si>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</si>
  <si>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</si>
  <si>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</si>
  <si>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</si>
  <si>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</si>
  <si>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</si>
  <si>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</si>
  <si>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</si>
  <si>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</si>
  <si>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</si>
  <si>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</si>
  <si>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</si>
  <si>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</si>
  <si>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</si>
  <si>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</si>
  <si>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</si>
  <si>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</si>
  <si>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</si>
  <si>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</si>
  <si>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</si>
  <si>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</si>
  <si>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</si>
  <si>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</si>
  <si>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</si>
  <si>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</si>
  <si>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</si>
  <si>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</si>
  <si>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</si>
  <si>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</si>
  <si>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</si>
  <si>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</si>
  <si>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</si>
  <si>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</si>
  <si>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</si>
  <si>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</si>
  <si>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</si>
  <si>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</si>
  <si>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</si>
  <si>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</si>
  <si>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</si>
  <si>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</si>
  <si>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</si>
  <si>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</si>
  <si>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</si>
  <si>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</si>
  <si>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</si>
  <si>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</si>
  <si>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</si>
  <si>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</si>
  <si>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</si>
  <si>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</si>
  <si>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</si>
  <si>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</si>
  <si>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</si>
  <si>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</si>
  <si>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</si>
  <si>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</si>
  <si>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</si>
  <si>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</si>
  <si>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</si>
  <si>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</si>
  <si>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</si>
  <si>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</si>
  <si>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</si>
  <si>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</si>
  <si>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</si>
  <si>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</si>
  <si>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</si>
  <si>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</si>
  <si>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</si>
  <si>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</si>
  <si>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</si>
  <si>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</si>
  <si>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</si>
  <si>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</si>
  <si>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</si>
  <si>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</si>
  <si>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</si>
  <si>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</si>
  <si>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</si>
  <si>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</si>
  <si>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</si>
  <si>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</si>
  <si>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</si>
  <si>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</si>
  <si>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</si>
  <si>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</si>
  <si>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</si>
  <si>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</si>
  <si>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</si>
  <si>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</si>
  <si>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</si>
  <si>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</si>
  <si>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</si>
  <si>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</si>
  <si>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</si>
  <si>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</si>
  <si>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</si>
  <si>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</si>
  <si>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</si>
  <si>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</si>
  <si>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</si>
  <si>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</si>
  <si>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</si>
  <si>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</si>
  <si>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</si>
  <si>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</si>
  <si>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</si>
  <si>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</si>
  <si>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</si>
  <si>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</si>
  <si>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</si>
  <si>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</si>
  <si>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</si>
  <si>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</si>
  <si>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</si>
  <si>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</si>
  <si>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</si>
  <si>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</si>
  <si>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</si>
  <si>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</si>
  <si>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</si>
  <si>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</si>
  <si>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</si>
  <si>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</si>
  <si>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</si>
  <si>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</si>
  <si>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</si>
  <si>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</si>
  <si>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</si>
  <si>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</si>
  <si>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</si>
  <si>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</si>
  <si>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</si>
  <si>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</si>
  <si>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</si>
  <si>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</si>
  <si>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</si>
  <si>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</si>
  <si>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</si>
  <si>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</si>
  <si>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</si>
  <si>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</si>
  <si>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</si>
  <si>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</si>
  <si>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</si>
  <si>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</si>
  <si>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</si>
  <si>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</si>
  <si>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</si>
  <si>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</si>
  <si>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</si>
  <si>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</si>
  <si>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</si>
  <si>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</si>
  <si>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</si>
  <si>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</si>
  <si>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</si>
  <si>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</si>
  <si>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</si>
  <si>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</si>
  <si>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</si>
  <si>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</si>
  <si>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</si>
  <si>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</si>
  <si>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</si>
  <si>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</si>
  <si>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</si>
  <si>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</si>
  <si>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</si>
  <si>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</si>
  <si>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</si>
  <si>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</si>
  <si>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</si>
  <si>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</si>
  <si>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</si>
  <si>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</si>
  <si>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</si>
  <si>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</si>
  <si>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</si>
  <si>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</si>
  <si>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</si>
  <si>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</si>
  <si>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</si>
  <si>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</si>
  <si>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</si>
  <si>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</si>
  <si>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</si>
  <si>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</si>
  <si>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</si>
  <si>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</si>
  <si>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</si>
  <si>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</si>
  <si>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</si>
  <si>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</si>
  <si>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</si>
  <si>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</si>
  <si>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</si>
  <si>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</si>
  <si>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</si>
  <si>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</si>
  <si>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</si>
  <si>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</si>
  <si>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</si>
  <si>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</si>
  <si>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</si>
  <si>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</si>
  <si>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</si>
  <si>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</si>
  <si>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</si>
  <si>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</si>
  <si>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</si>
  <si>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</si>
  <si>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</si>
  <si>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</si>
  <si>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</si>
  <si>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</si>
  <si>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</si>
  <si>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</si>
  <si>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</si>
  <si>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</si>
  <si>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</si>
  <si>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</si>
  <si>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</si>
  <si>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</si>
  <si>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</si>
  <si>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</si>
  <si>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</si>
  <si>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</si>
  <si>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</si>
  <si>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</si>
  <si>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</si>
  <si>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</si>
  <si>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</si>
  <si>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</si>
  <si>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</si>
  <si>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</si>
  <si>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</si>
  <si>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</si>
  <si>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</si>
  <si>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</si>
  <si>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</si>
  <si>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</si>
  <si>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</si>
  <si>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</si>
  <si>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</si>
  <si>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</si>
  <si>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</si>
  <si>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</si>
  <si>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</si>
  <si>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</si>
  <si>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</si>
  <si>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</si>
  <si>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</si>
  <si>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</si>
  <si>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</si>
  <si>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</si>
  <si>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</si>
  <si>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</si>
  <si>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</si>
  <si>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</si>
  <si>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</si>
  <si>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</si>
  <si>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</si>
  <si>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</si>
  <si>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</si>
  <si>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</si>
  <si>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</si>
  <si>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</si>
  <si>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</si>
  <si>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</si>
  <si>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</si>
  <si>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</si>
  <si>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</si>
  <si>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</si>
  <si>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</si>
  <si>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</si>
  <si>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</si>
  <si>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</si>
  <si>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</si>
  <si>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</si>
  <si>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</si>
  <si>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</si>
  <si>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</si>
  <si>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</si>
  <si>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</si>
  <si>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</si>
  <si>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</si>
  <si>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</si>
  <si>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</si>
  <si>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</si>
  <si>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</si>
  <si>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</si>
  <si>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</si>
  <si>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</si>
  <si>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</si>
  <si>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</si>
  <si>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</si>
  <si>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</si>
  <si>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</si>
  <si>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</si>
  <si>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</si>
  <si>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</si>
  <si>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</si>
  <si>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</si>
  <si>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</si>
  <si>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</si>
  <si>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</si>
  <si>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</si>
  <si>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</si>
  <si>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</si>
  <si>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</si>
  <si>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</si>
  <si>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</si>
  <si>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</si>
  <si>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</si>
  <si>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</si>
  <si>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</si>
  <si>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</si>
  <si>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</si>
  <si>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</si>
  <si>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</si>
  <si>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</si>
  <si>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</si>
  <si>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</si>
  <si>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</si>
  <si>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</si>
  <si>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</si>
  <si>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</si>
  <si>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</si>
  <si>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</si>
  <si>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</si>
  <si>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</si>
  <si>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</si>
  <si>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</si>
  <si>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</si>
  <si>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</si>
  <si>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</si>
  <si>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</si>
  <si>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</si>
  <si>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</si>
  <si>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</si>
  <si>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</si>
  <si>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</si>
  <si>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</si>
  <si>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</si>
  <si>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</si>
  <si>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</si>
  <si>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</si>
  <si>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</si>
  <si>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</si>
  <si>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</si>
  <si>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</si>
  <si>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</si>
  <si>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</si>
  <si>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</si>
  <si>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</si>
  <si>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</si>
  <si>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</si>
  <si>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</si>
  <si>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</si>
  <si>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</si>
  <si>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</si>
  <si>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</si>
  <si>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</si>
  <si>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</si>
  <si>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</si>
  <si>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</si>
  <si>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</si>
  <si>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</si>
  <si>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</si>
  <si>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</si>
  <si>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</si>
  <si>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</si>
  <si>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</si>
  <si>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</si>
  <si>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</si>
  <si>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</si>
  <si>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</si>
  <si>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</si>
  <si>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</si>
  <si>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</si>
  <si>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</si>
  <si>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</si>
  <si>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</si>
  <si>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</si>
  <si>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</si>
  <si>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</si>
  <si>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</si>
  <si>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</si>
  <si>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</si>
  <si>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</si>
  <si>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</si>
  <si>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</si>
  <si>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</si>
  <si>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</si>
  <si>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</si>
  <si>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</si>
  <si>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</si>
  <si>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</si>
  <si>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</si>
  <si>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</si>
  <si>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</si>
  <si>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</si>
  <si>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</si>
  <si>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</si>
  <si>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</si>
  <si>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</si>
  <si>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</si>
  <si>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</si>
  <si>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</si>
  <si>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</si>
  <si>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</si>
  <si>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</si>
  <si>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</si>
  <si>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</si>
  <si>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</si>
  <si>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</si>
  <si>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</si>
  <si>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</si>
  <si>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</si>
  <si>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</si>
  <si>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</si>
  <si>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</si>
  <si>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</si>
  <si>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</si>
  <si>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</si>
  <si>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</si>
  <si>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</si>
  <si>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</si>
  <si>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</si>
  <si>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</si>
  <si>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</si>
  <si>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</si>
  <si>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</si>
  <si>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</si>
  <si>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</si>
  <si>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</si>
  <si>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</si>
  <si>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</si>
  <si>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</si>
  <si>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</si>
  <si>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</si>
  <si>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</si>
  <si>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</si>
  <si>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</si>
  <si>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</si>
  <si>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</si>
  <si>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</si>
  <si>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</si>
  <si>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</si>
  <si>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</si>
  <si>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</si>
  <si>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</si>
  <si>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</si>
  <si>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</si>
  <si>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</si>
  <si>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</si>
  <si>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</si>
  <si>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</si>
  <si>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</si>
  <si>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</si>
  <si>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</si>
  <si>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</si>
  <si>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</si>
  <si>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</si>
  <si>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</si>
  <si>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</si>
  <si>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</si>
  <si>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</si>
  <si>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</si>
  <si>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</si>
  <si>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</si>
  <si>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</si>
  <si>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</si>
  <si>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</si>
  <si>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</si>
  <si>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</si>
  <si>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</si>
  <si>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</si>
  <si>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</si>
  <si>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</si>
  <si>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</si>
  <si>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</si>
  <si>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</si>
  <si>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</si>
  <si>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</si>
  <si>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</si>
  <si>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</si>
  <si>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</si>
  <si>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</si>
  <si>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</si>
  <si>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</si>
  <si>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</si>
  <si>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</si>
  <si>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</si>
  <si>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</si>
  <si>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</si>
  <si>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</si>
  <si>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</si>
  <si>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</si>
  <si>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</si>
  <si>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</si>
  <si>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</si>
  <si>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</si>
  <si>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</si>
  <si>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</si>
  <si>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</si>
  <si>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</si>
  <si>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</si>
  <si>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</si>
  <si>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</si>
  <si>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</si>
  <si>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</si>
  <si>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</si>
  <si>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</si>
  <si>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</si>
  <si>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</si>
  <si>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</si>
  <si>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</si>
  <si>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</si>
  <si>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</si>
  <si>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</si>
  <si>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</si>
  <si>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</si>
  <si>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</si>
  <si>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</si>
  <si>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</si>
  <si>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</si>
  <si>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</si>
  <si>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</si>
  <si>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</si>
  <si>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</si>
  <si>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</si>
  <si>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</si>
  <si>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</si>
  <si>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</si>
  <si>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</si>
  <si>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</si>
  <si>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</si>
  <si>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</si>
  <si>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</si>
  <si>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</si>
  <si>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</si>
  <si>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</si>
  <si>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</si>
  <si>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</si>
  <si>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</si>
  <si>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</si>
  <si>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</si>
  <si>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</si>
  <si>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</si>
  <si>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</si>
  <si>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</si>
  <si>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</si>
  <si>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</si>
  <si>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</si>
  <si>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</si>
  <si>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</si>
  <si>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</si>
  <si>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</si>
  <si>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</si>
  <si>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</si>
  <si>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</si>
  <si>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</si>
  <si>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</si>
  <si>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</si>
  <si>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</si>
  <si>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</si>
  <si>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</si>
  <si>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</si>
  <si>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</si>
  <si>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</si>
  <si>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</si>
  <si>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</si>
  <si>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</si>
  <si>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</si>
  <si>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</si>
  <si>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</si>
  <si>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</si>
  <si>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</si>
  <si>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</si>
  <si>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</si>
  <si>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</si>
  <si>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</si>
  <si>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</si>
  <si>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</si>
  <si>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</si>
  <si>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</si>
  <si>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</si>
  <si>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</si>
  <si>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</si>
  <si>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</si>
  <si>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</si>
  <si>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</si>
  <si>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</si>
  <si>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</si>
  <si>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</si>
  <si>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</si>
  <si>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</si>
  <si>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</si>
  <si>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</si>
  <si>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</si>
  <si>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</si>
  <si>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</si>
  <si>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</si>
  <si>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</si>
  <si>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</si>
  <si>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</si>
  <si>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</si>
  <si>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</si>
  <si>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</si>
  <si>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</si>
  <si>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</si>
  <si>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</si>
  <si>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</si>
  <si>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</si>
  <si>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</si>
  <si>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</si>
  <si>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</si>
  <si>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</si>
  <si>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</si>
  <si>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</si>
  <si>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</si>
  <si>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</si>
  <si>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</si>
  <si>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</si>
  <si>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</si>
  <si>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</si>
  <si>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</si>
  <si>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</si>
  <si>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</si>
  <si>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</si>
  <si>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</si>
  <si>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</si>
  <si>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</si>
  <si>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</si>
  <si>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</si>
  <si>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</si>
  <si>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</si>
  <si>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</si>
  <si>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</si>
  <si>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</si>
  <si>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</si>
  <si>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</si>
  <si>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</si>
  <si>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</si>
  <si>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</si>
  <si>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</si>
  <si>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</si>
  <si>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</si>
  <si>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</si>
  <si>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</si>
  <si>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</si>
  <si>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</si>
  <si>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</si>
  <si>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</si>
  <si>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</si>
  <si>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</si>
  <si>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</si>
  <si>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</si>
  <si>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</si>
  <si>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</si>
  <si>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</si>
  <si>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</si>
  <si>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</si>
  <si>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</si>
  <si>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</si>
  <si>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</si>
  <si>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</si>
  <si>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</si>
  <si>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</si>
  <si>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</si>
  <si>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</si>
  <si>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</si>
  <si>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</si>
  <si>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</si>
  <si>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</si>
  <si>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</si>
  <si>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</si>
  <si>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</si>
  <si>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</si>
  <si>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</si>
  <si>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</si>
  <si>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</si>
  <si>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</si>
  <si>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</si>
  <si>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</si>
  <si>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</si>
  <si>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</si>
  <si>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</si>
  <si>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</si>
  <si>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</si>
  <si>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</si>
  <si>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</si>
  <si>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</si>
  <si>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</si>
  <si>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</si>
  <si>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</si>
  <si>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</si>
  <si>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</si>
  <si>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</si>
  <si>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</si>
  <si>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</si>
  <si>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</si>
  <si>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</si>
  <si>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</si>
  <si>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</si>
  <si>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</si>
  <si>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</si>
  <si>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</si>
  <si>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</si>
  <si>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</si>
  <si>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</si>
  <si>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</si>
  <si>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</si>
  <si>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</si>
  <si>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</si>
  <si>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</si>
  <si>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</si>
  <si>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</si>
  <si>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</si>
  <si>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</si>
  <si>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</si>
  <si>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</si>
  <si>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</si>
  <si>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</si>
  <si>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</si>
  <si>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</si>
  <si>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</si>
  <si>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</si>
  <si>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</si>
  <si>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</si>
  <si>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</si>
  <si>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</si>
  <si>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</si>
  <si>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</si>
  <si>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</si>
  <si>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</si>
  <si>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</si>
  <si>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</si>
  <si>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</si>
  <si>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</si>
  <si>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</si>
  <si>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</si>
  <si>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</si>
  <si>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</si>
  <si>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</si>
  <si>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</si>
  <si>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</si>
  <si>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</si>
  <si>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</si>
  <si>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</si>
  <si>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</si>
  <si>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</si>
  <si>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</si>
  <si>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</si>
  <si>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</si>
  <si>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</si>
  <si>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</si>
  <si>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</si>
  <si>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</si>
  <si>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</si>
  <si>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</si>
  <si>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</si>
  <si>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</si>
  <si>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</si>
  <si>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</si>
  <si>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</si>
  <si>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</si>
  <si>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</si>
  <si>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</si>
  <si>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</si>
  <si>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</si>
  <si>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</si>
  <si>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</si>
  <si>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</si>
  <si>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</si>
  <si>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</si>
  <si>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</si>
  <si>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</si>
  <si>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</si>
  <si>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</si>
  <si>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</si>
  <si>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</si>
  <si>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</si>
  <si>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</si>
  <si>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</si>
  <si>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</si>
  <si>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</si>
  <si>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</si>
  <si>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</si>
  <si>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</si>
  <si>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</si>
  <si>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</si>
  <si>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</si>
  <si>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</si>
  <si>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</si>
  <si>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</si>
  <si>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</si>
  <si>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</si>
  <si>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</si>
  <si>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</si>
  <si>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</si>
  <si>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</si>
  <si>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</si>
  <si>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</si>
  <si>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</si>
  <si>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</si>
  <si>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</si>
  <si>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</si>
  <si>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</si>
  <si>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</si>
  <si>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</si>
  <si>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</si>
  <si>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</si>
  <si>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</si>
  <si>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</si>
  <si>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</si>
  <si>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</si>
  <si>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</si>
  <si>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</si>
  <si>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</si>
  <si>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</si>
  <si>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</si>
  <si>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</si>
  <si>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</si>
  <si>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</si>
  <si>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</si>
  <si>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</si>
  <si>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</si>
  <si>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</si>
  <si>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</si>
  <si>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</si>
  <si>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</si>
  <si>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</si>
  <si>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</si>
  <si>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</si>
  <si>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</si>
  <si>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</si>
  <si>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</si>
  <si>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</si>
  <si>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</si>
  <si>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</si>
  <si>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</si>
  <si>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</si>
  <si>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</si>
  <si>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</si>
  <si>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</si>
  <si>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</si>
  <si>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</si>
  <si>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</si>
  <si>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</si>
  <si>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</si>
  <si>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</si>
  <si>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</si>
  <si>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</si>
  <si>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</si>
  <si>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</si>
  <si>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</si>
  <si>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</si>
  <si>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</si>
  <si>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</si>
  <si>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</si>
  <si>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</si>
  <si>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</si>
  <si>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</si>
  <si>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</si>
  <si>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</si>
  <si>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</si>
  <si>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</si>
  <si>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</si>
  <si>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</si>
  <si>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</si>
  <si>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</si>
  <si>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</si>
  <si>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</si>
  <si>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</si>
  <si>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</si>
  <si>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</si>
  <si>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</si>
  <si>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</si>
  <si>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</si>
  <si>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</si>
  <si>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</si>
  <si>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</si>
  <si>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</si>
  <si>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</si>
  <si>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</si>
  <si>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</si>
  <si>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</si>
  <si>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</si>
  <si>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</si>
  <si>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</si>
  <si>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</si>
  <si>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</si>
  <si>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</si>
  <si>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</si>
  <si>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</si>
  <si>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</si>
  <si>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</si>
  <si>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</si>
  <si>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</si>
  <si>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</si>
  <si>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</si>
  <si>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</si>
  <si>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</si>
  <si>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</si>
  <si>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</si>
  <si>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</si>
  <si>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</si>
  <si>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</si>
  <si>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</si>
  <si>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</si>
  <si>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</si>
  <si>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</si>
  <si>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</si>
  <si>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</si>
  <si>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</si>
  <si>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</si>
  <si>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</si>
  <si>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</si>
  <si>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</si>
  <si>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</si>
  <si>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</si>
  <si>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</si>
  <si>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</si>
  <si>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</si>
  <si>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</si>
  <si>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</si>
  <si>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</si>
  <si>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</si>
  <si>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</si>
  <si>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</si>
  <si>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</si>
  <si>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</si>
  <si>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</si>
  <si>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</si>
  <si>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</si>
  <si>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</si>
  <si>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</si>
  <si>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</si>
  <si>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</si>
  <si>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</si>
  <si>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</si>
  <si>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</si>
  <si>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</si>
  <si>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</si>
  <si>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</si>
  <si>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</si>
  <si>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</si>
  <si>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</si>
  <si>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</si>
  <si>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</si>
  <si>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</si>
  <si>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</si>
  <si>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</si>
  <si>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</si>
  <si>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</si>
  <si>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</si>
  <si>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</si>
  <si>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</si>
  <si>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</si>
  <si>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</si>
  <si>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</si>
  <si>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</si>
  <si>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</si>
  <si>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</si>
  <si>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</si>
  <si>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</si>
  <si>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</si>
  <si>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</si>
  <si>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</si>
  <si>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</si>
  <si>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</si>
  <si>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</si>
  <si>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</si>
  <si>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</si>
  <si>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</si>
  <si>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</si>
  <si>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</si>
  <si>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</si>
  <si>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</si>
  <si>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</si>
  <si>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</si>
  <si>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</si>
  <si>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</si>
  <si>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</si>
  <si>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</si>
  <si>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</si>
  <si>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</si>
  <si>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</si>
  <si>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</si>
  <si>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</si>
  <si>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</si>
  <si>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</si>
  <si>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</si>
  <si>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</si>
  <si>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</si>
  <si>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</si>
  <si>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</si>
  <si>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</si>
  <si>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</si>
  <si>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</si>
  <si>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</si>
  <si>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</si>
  <si>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</si>
  <si>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</si>
  <si>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</si>
  <si>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</si>
  <si>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</si>
  <si>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</si>
  <si>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</si>
  <si>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</si>
  <si>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</si>
  <si>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</si>
  <si>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</si>
  <si>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</si>
  <si>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</si>
  <si>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</si>
  <si>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</si>
  <si>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</si>
  <si>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</si>
  <si>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</si>
  <si>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</si>
  <si>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</si>
  <si>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</si>
  <si>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</si>
  <si>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</si>
  <si>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</si>
  <si>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</si>
  <si>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</si>
  <si>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</si>
  <si>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</si>
  <si>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</si>
  <si>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</si>
  <si>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</si>
  <si>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</si>
  <si>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</si>
  <si>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</si>
  <si>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</si>
  <si>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</si>
  <si>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</si>
  <si>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</si>
  <si>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</si>
  <si>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</si>
  <si>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</si>
  <si>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</si>
  <si>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</si>
  <si>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</si>
  <si>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</si>
  <si>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</si>
  <si>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</si>
  <si>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</si>
  <si>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</si>
  <si>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</si>
  <si>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</si>
  <si>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</si>
  <si>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</si>
  <si>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</si>
  <si>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</si>
  <si>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</si>
  <si>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</si>
  <si>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</si>
  <si>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</si>
  <si>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</si>
  <si>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</si>
  <si>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</si>
  <si>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</si>
  <si>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</si>
  <si>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</si>
  <si>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</si>
  <si>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</si>
  <si>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</si>
  <si>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</si>
  <si>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</si>
  <si>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</si>
  <si>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</si>
  <si>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</si>
  <si>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</si>
  <si>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</si>
  <si>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</si>
  <si>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</si>
  <si>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</si>
  <si>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</si>
  <si>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</si>
  <si>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</si>
  <si>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</si>
  <si>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</si>
  <si>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</si>
  <si>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</si>
  <si>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</si>
  <si>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</si>
  <si>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</si>
  <si>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</si>
  <si>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</si>
  <si>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</si>
  <si>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</si>
  <si>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</si>
  <si>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</si>
  <si>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</si>
  <si>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</si>
  <si>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</si>
  <si>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</si>
  <si>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</si>
  <si>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</si>
  <si>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</si>
  <si>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</si>
  <si>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</si>
  <si>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</si>
  <si>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</si>
  <si>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</si>
  <si>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</si>
  <si>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</si>
  <si>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</si>
  <si>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</si>
  <si>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</si>
  <si>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</si>
  <si>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</si>
  <si>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</si>
  <si>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</si>
  <si>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</si>
  <si>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</si>
  <si>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</si>
  <si>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</si>
  <si>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</si>
  <si>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</si>
  <si>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</si>
  <si>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</si>
  <si>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</si>
  <si>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</si>
  <si>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</si>
  <si>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</si>
  <si>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</si>
  <si>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</si>
  <si>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</si>
  <si>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</si>
  <si>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</si>
  <si>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</si>
  <si>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</si>
  <si>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</si>
  <si>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</si>
  <si>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</si>
  <si>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</si>
  <si>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</si>
  <si>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</si>
  <si>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</si>
  <si>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</si>
  <si>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</si>
  <si>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</si>
  <si>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</si>
  <si>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</si>
  <si>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</si>
  <si>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</si>
  <si>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</si>
  <si>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</si>
  <si>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</si>
  <si>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</si>
  <si>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</si>
  <si>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</si>
  <si>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</si>
  <si>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</si>
  <si>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</si>
  <si>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</si>
  <si>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</si>
  <si>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</si>
  <si>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</si>
  <si>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</si>
  <si>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</si>
  <si>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</si>
  <si>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</si>
  <si>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</si>
  <si>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</si>
  <si>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</si>
  <si>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</si>
  <si>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</si>
  <si>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</si>
  <si>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</si>
  <si>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</si>
  <si>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</si>
  <si>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</si>
  <si>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</si>
  <si>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</si>
  <si>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</si>
  <si>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</si>
  <si>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</si>
  <si>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</si>
  <si>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</si>
  <si>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</si>
  <si>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</si>
  <si>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</si>
  <si>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</si>
  <si>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</si>
  <si>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</si>
  <si>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</si>
  <si>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</si>
  <si>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</si>
  <si>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</si>
  <si>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</si>
  <si>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</si>
  <si>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</si>
  <si>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</si>
  <si>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</si>
  <si>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</si>
  <si>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</si>
  <si>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</si>
  <si>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</si>
  <si>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</si>
  <si>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</si>
  <si>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</si>
  <si>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</si>
  <si>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</si>
  <si>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</si>
  <si>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</si>
  <si>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</si>
  <si>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</si>
  <si>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</si>
  <si>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</si>
  <si>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</si>
  <si>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</si>
  <si>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</si>
  <si>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</si>
  <si>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</si>
  <si>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</si>
  <si>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</si>
  <si>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</si>
  <si>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</si>
  <si>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</si>
  <si>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</si>
  <si>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</si>
  <si>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</si>
  <si>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</si>
  <si>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</si>
  <si>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</si>
  <si>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</si>
  <si>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</si>
  <si>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</si>
  <si>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</si>
  <si>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</si>
  <si>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</si>
  <si>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</si>
  <si>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</si>
  <si>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</si>
  <si>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</si>
  <si>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</si>
  <si>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</si>
  <si>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</si>
  <si>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</si>
  <si>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</si>
  <si>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</si>
  <si>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</si>
  <si>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</si>
  <si>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</si>
  <si>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</si>
  <si>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</si>
  <si>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</si>
  <si>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</si>
  <si>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</si>
  <si>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</si>
  <si>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</si>
  <si>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</si>
  <si>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</si>
  <si>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</si>
  <si>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</si>
  <si>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</si>
  <si>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</si>
  <si>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</si>
  <si>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</si>
  <si>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</si>
  <si>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</si>
  <si>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</si>
  <si>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</si>
  <si>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</si>
  <si>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</si>
  <si>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</si>
  <si>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</si>
  <si>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</si>
  <si>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</si>
  <si>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</si>
  <si>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</si>
  <si>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</si>
  <si>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</si>
  <si>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</si>
  <si>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</si>
  <si>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</si>
  <si>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</si>
  <si>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</si>
  <si>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</si>
  <si>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</si>
  <si>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</si>
  <si>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</si>
  <si>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</si>
  <si>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</si>
  <si>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</si>
  <si>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</si>
  <si>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</si>
  <si>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</si>
  <si>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</si>
  <si>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</si>
  <si>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</si>
  <si>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</si>
  <si>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</si>
  <si>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</si>
  <si>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</si>
  <si>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</si>
  <si>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</si>
  <si>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</si>
  <si>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</si>
  <si>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</si>
  <si>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</si>
  <si>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</si>
  <si>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</si>
  <si>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</si>
  <si>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</si>
  <si>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</si>
  <si>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</si>
  <si>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</si>
  <si>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</si>
  <si>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</si>
  <si>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</si>
  <si>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</si>
  <si>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</si>
  <si>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</si>
  <si>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</si>
  <si>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</si>
  <si>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</si>
  <si>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</si>
  <si>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</si>
  <si>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</si>
  <si>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</si>
  <si>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</si>
  <si>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</si>
  <si>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</si>
  <si>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</si>
  <si>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</si>
  <si>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</si>
  <si>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</si>
  <si>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</si>
  <si>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</si>
  <si>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</si>
  <si>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</si>
  <si>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</si>
  <si>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</si>
  <si>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</si>
  <si>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</si>
  <si>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</si>
  <si>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</si>
  <si>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</si>
  <si>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</si>
  <si>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</si>
  <si>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</si>
  <si>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</si>
  <si>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</si>
  <si>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</si>
  <si>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</si>
  <si>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</si>
  <si>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</si>
  <si>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</si>
  <si>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</si>
  <si>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</si>
  <si>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</si>
  <si>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</si>
  <si>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</si>
  <si>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</si>
  <si>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</si>
  <si>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</si>
  <si>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</si>
  <si>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</si>
  <si>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</si>
  <si>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</si>
  <si>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</si>
  <si>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</si>
  <si>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</si>
  <si>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</si>
  <si>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</si>
  <si>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</si>
  <si>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</si>
  <si>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</si>
  <si>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</si>
  <si>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</si>
  <si>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</si>
  <si>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</si>
  <si>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</si>
  <si>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</si>
  <si>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</si>
  <si>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</si>
  <si>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</si>
  <si>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</si>
  <si>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</si>
  <si>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</si>
  <si>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</si>
  <si>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</si>
  <si>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</si>
  <si>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</si>
  <si>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</si>
  <si>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</si>
  <si>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</si>
  <si>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</si>
  <si>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</si>
  <si>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</si>
  <si>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</si>
  <si>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</si>
  <si>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</si>
  <si>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</si>
  <si>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</si>
  <si>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</si>
  <si>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</si>
  <si>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</si>
  <si>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</si>
  <si>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</si>
  <si>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</si>
  <si>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</si>
  <si>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</si>
  <si>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</si>
  <si>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</si>
  <si>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</si>
  <si>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</si>
  <si>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</si>
  <si>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</si>
  <si>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</si>
  <si>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</si>
  <si>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</si>
  <si>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</si>
  <si>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</si>
  <si>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</si>
  <si>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</si>
  <si>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</si>
  <si>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</si>
  <si>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</si>
  <si>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</si>
  <si>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</si>
  <si>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</si>
  <si>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</si>
  <si>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</si>
  <si>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</si>
  <si>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</si>
  <si>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</si>
  <si>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</si>
  <si>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</si>
  <si>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</si>
  <si>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</si>
  <si>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</si>
  <si>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</si>
  <si>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</si>
  <si>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</si>
  <si>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</si>
  <si>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</si>
  <si>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</si>
  <si>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</si>
  <si>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</si>
  <si>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</si>
  <si>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</si>
  <si>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</si>
  <si>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</si>
  <si>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</si>
  <si>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</si>
  <si>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</si>
  <si>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</si>
  <si>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</si>
  <si>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</si>
  <si>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</si>
  <si>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</si>
  <si>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</si>
  <si>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</si>
  <si>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</si>
  <si>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</si>
  <si>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</si>
  <si>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</si>
  <si>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</si>
  <si>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</si>
  <si>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</si>
  <si>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</si>
  <si>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</si>
  <si>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</si>
  <si>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</si>
  <si>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</si>
  <si>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</si>
  <si>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</si>
  <si>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</si>
  <si>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</si>
  <si>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</si>
  <si>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</si>
  <si>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</si>
  <si>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</si>
  <si>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</si>
  <si>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</si>
  <si>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</si>
  <si>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</si>
  <si>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</si>
  <si>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</si>
  <si>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</si>
  <si>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</si>
  <si>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</si>
  <si>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</si>
  <si>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</si>
  <si>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</si>
  <si>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</si>
  <si>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</si>
  <si>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</si>
  <si>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</si>
  <si>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</si>
  <si>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</si>
  <si>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</si>
  <si>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</si>
  <si>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</si>
  <si>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</si>
  <si>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</si>
  <si>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</si>
  <si>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</si>
  <si>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</si>
  <si>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</si>
  <si>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</si>
  <si>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</si>
  <si>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</si>
  <si>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</si>
  <si>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</si>
  <si>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</si>
  <si>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</si>
  <si>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</si>
  <si>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</si>
  <si>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</si>
  <si>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</si>
  <si>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</si>
  <si>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</si>
  <si>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</si>
  <si>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</si>
  <si>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</si>
  <si>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</si>
  <si>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</si>
  <si>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</si>
  <si>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</si>
  <si>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</si>
  <si>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</si>
  <si>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</si>
  <si>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</si>
  <si>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</si>
  <si>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</si>
  <si>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</si>
  <si>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</si>
  <si>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</si>
  <si>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</si>
  <si>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</si>
  <si>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</si>
  <si>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</si>
  <si>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</si>
  <si>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</si>
  <si>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</si>
  <si>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</si>
  <si>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</si>
  <si>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</si>
  <si>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</si>
  <si>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</si>
  <si>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</si>
  <si>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</si>
  <si>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</si>
  <si>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</si>
  <si>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</si>
  <si>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</si>
  <si>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</si>
  <si>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</si>
  <si>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</si>
  <si>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</si>
  <si>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</si>
  <si>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</si>
  <si>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</si>
  <si>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</si>
  <si>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</si>
  <si>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</si>
  <si>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</si>
  <si>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</si>
  <si>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</si>
  <si>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</si>
  <si>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</si>
  <si>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</si>
  <si>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</si>
  <si>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</si>
  <si>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</si>
  <si>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</si>
  <si>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</si>
  <si>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</si>
  <si>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</si>
  <si>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</si>
  <si>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</si>
  <si>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</si>
  <si>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</si>
  <si>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</si>
  <si>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</si>
  <si>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</si>
  <si>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</si>
  <si>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</si>
  <si>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</si>
  <si>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</si>
  <si>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</si>
  <si>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</si>
  <si>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</si>
  <si>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</si>
  <si>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</si>
  <si>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</si>
  <si>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</si>
  <si>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</si>
  <si>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</si>
  <si>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</si>
  <si>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</si>
  <si>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</si>
  <si>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</si>
  <si>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</si>
  <si>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</si>
  <si>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</si>
  <si>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</si>
  <si>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</si>
  <si>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</si>
  <si>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</si>
  <si>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</si>
  <si>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</si>
  <si>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</si>
  <si>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</si>
  <si>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</si>
  <si>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</si>
  <si>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</si>
  <si>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</si>
  <si>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</si>
  <si>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</si>
  <si>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</si>
  <si>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</si>
  <si>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</si>
  <si>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</si>
  <si>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</si>
  <si>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</si>
  <si>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</si>
  <si>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</si>
  <si>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</si>
  <si>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</si>
  <si>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</si>
  <si>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</si>
  <si>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</si>
  <si>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</si>
  <si>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</si>
  <si>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</si>
  <si>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</si>
  <si>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</si>
  <si>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</si>
  <si>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</si>
  <si>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</si>
  <si>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</si>
  <si>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</si>
  <si>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</si>
  <si>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</si>
  <si>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</si>
  <si>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</si>
  <si>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</si>
  <si>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</si>
  <si>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</si>
  <si>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</si>
  <si>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</si>
  <si>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</si>
  <si>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</si>
  <si>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</si>
  <si>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</si>
  <si>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</si>
  <si>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</si>
  <si>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</si>
  <si>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</si>
  <si>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</si>
  <si>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</si>
  <si>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</si>
  <si>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</si>
  <si>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</si>
  <si>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</si>
  <si>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</si>
  <si>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</si>
  <si>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</si>
  <si>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</si>
  <si>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</si>
  <si>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</si>
  <si>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</si>
  <si>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</si>
  <si>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</si>
  <si>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</si>
  <si>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</si>
  <si>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</si>
  <si>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</si>
  <si>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</si>
  <si>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</si>
  <si>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</si>
  <si>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</si>
  <si>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</si>
  <si>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</si>
  <si>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</si>
  <si>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</si>
  <si>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</si>
  <si>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</si>
  <si>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</si>
  <si>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</si>
  <si>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</si>
  <si>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</si>
  <si>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</si>
  <si>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</si>
  <si>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</si>
  <si>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</si>
  <si>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</si>
  <si>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</si>
  <si>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</si>
  <si>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</si>
  <si>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</si>
  <si>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</si>
  <si>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</si>
  <si>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</si>
  <si>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</si>
  <si>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</si>
  <si>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</si>
  <si>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</si>
  <si>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</si>
  <si>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</si>
  <si>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</si>
  <si>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</si>
  <si>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</si>
  <si>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</si>
  <si>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</si>
  <si>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</si>
  <si>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</si>
  <si>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</si>
  <si>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</si>
  <si>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</si>
  <si>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</si>
  <si>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</si>
  <si>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</si>
  <si>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</si>
  <si>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</si>
  <si>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</si>
  <si>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</si>
  <si>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</si>
  <si>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</si>
  <si>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</si>
  <si>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</si>
  <si>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</si>
  <si>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</si>
  <si>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</si>
  <si>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</si>
  <si>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</si>
  <si>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</si>
  <si>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</si>
  <si>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</si>
  <si>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</si>
  <si>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</si>
  <si>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</si>
  <si>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</si>
  <si>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</si>
  <si>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</si>
  <si>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</si>
  <si>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</si>
  <si>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</si>
  <si>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</si>
  <si>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</si>
  <si>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</si>
  <si>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</si>
  <si>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</si>
  <si>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</si>
  <si>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</si>
  <si>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</si>
  <si>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</si>
  <si>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</si>
  <si>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</si>
  <si>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</si>
  <si>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</si>
  <si>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</si>
  <si>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</si>
  <si>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</si>
  <si>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</si>
  <si>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</si>
  <si>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</si>
  <si>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</si>
  <si>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</si>
  <si>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</si>
  <si>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</si>
  <si>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</si>
  <si>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</si>
  <si>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</si>
  <si>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</si>
  <si>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</si>
  <si>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</si>
  <si>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</si>
  <si>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</si>
  <si>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</si>
  <si>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</si>
  <si>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</si>
  <si>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</si>
  <si>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</si>
  <si>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</si>
  <si>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</si>
  <si>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</si>
  <si>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</si>
  <si>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</si>
  <si>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</si>
  <si>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</si>
  <si>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</si>
  <si>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</si>
  <si>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</si>
  <si>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</si>
  <si>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</si>
  <si>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</si>
  <si>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</si>
  <si>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</si>
  <si>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</si>
  <si>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</si>
  <si>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</si>
  <si>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</si>
  <si>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</si>
  <si>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</si>
  <si>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</si>
  <si>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</si>
  <si>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</si>
  <si>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</si>
  <si>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</si>
  <si>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</si>
  <si>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</si>
  <si>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</si>
  <si>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</si>
  <si>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</si>
  <si>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</si>
  <si>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</si>
  <si>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</si>
  <si>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</si>
  <si>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</si>
  <si>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</si>
  <si>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</si>
  <si>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</si>
  <si>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</si>
  <si>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</si>
  <si>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</si>
  <si>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</si>
  <si>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</si>
  <si>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</si>
  <si>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</si>
  <si>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</si>
  <si>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</si>
  <si>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</si>
  <si>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</si>
  <si>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</si>
  <si>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</si>
  <si>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</si>
  <si>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</si>
  <si>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</si>
  <si>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</si>
  <si>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</si>
  <si>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</si>
  <si>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</si>
  <si>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</si>
  <si>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</si>
  <si>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</si>
  <si>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</si>
  <si>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</si>
  <si>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</si>
  <si>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</si>
  <si>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</si>
  <si>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</si>
  <si>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</si>
  <si>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</si>
  <si>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</si>
  <si>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</si>
  <si>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</si>
  <si>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</si>
  <si>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</si>
  <si>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</si>
  <si>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</si>
  <si>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</si>
  <si>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</si>
  <si>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</si>
  <si>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</si>
  <si>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</si>
  <si>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</si>
  <si>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</si>
  <si>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</si>
  <si>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</si>
  <si>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</si>
  <si>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</si>
  <si>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</si>
  <si>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</si>
  <si>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</si>
  <si>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</si>
  <si>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</si>
  <si>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</si>
  <si>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</si>
  <si>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</si>
  <si>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</si>
  <si>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</si>
  <si>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</si>
  <si>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</si>
  <si>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</si>
  <si>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</si>
  <si>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</si>
  <si>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</si>
  <si>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</si>
  <si>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</si>
  <si>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</si>
  <si>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</si>
  <si>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</si>
  <si>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</si>
  <si>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</si>
  <si>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</si>
  <si>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</si>
  <si>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</si>
  <si>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</si>
  <si>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</si>
  <si>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</si>
  <si>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</si>
  <si>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</si>
  <si>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</si>
  <si>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</si>
  <si>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</si>
  <si>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</si>
  <si>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</si>
  <si>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</si>
  <si>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</si>
  <si>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</si>
  <si>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</si>
  <si>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</si>
  <si>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</si>
  <si>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</si>
  <si>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</si>
  <si>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</si>
  <si>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</si>
  <si>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</si>
  <si>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</si>
  <si>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</si>
  <si>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</si>
  <si>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</si>
  <si>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</si>
  <si>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</si>
  <si>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</si>
  <si>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</si>
  <si>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</si>
  <si>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</si>
  <si>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</si>
  <si>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</si>
  <si>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</si>
  <si>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</si>
  <si>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</si>
  <si>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</si>
  <si>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</si>
  <si>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</si>
  <si>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</si>
  <si>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</si>
  <si>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</si>
  <si>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</si>
  <si>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</si>
  <si>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</si>
  <si>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</si>
  <si>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</si>
  <si>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</si>
  <si>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</si>
  <si>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</si>
  <si>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</si>
  <si>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</si>
  <si>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</si>
  <si>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</si>
  <si>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</si>
  <si>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</si>
  <si>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</si>
  <si>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</si>
  <si>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</si>
  <si>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</si>
  <si>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</si>
  <si>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</si>
  <si>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</si>
  <si>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</si>
  <si>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</si>
  <si>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</si>
  <si>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</si>
  <si>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</si>
  <si>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</si>
  <si>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</si>
  <si>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</si>
  <si>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</si>
  <si>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</si>
  <si>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</si>
  <si>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</si>
  <si>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</si>
  <si>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</si>
  <si>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</si>
  <si>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</si>
  <si>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</si>
  <si>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</si>
  <si>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</si>
  <si>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</si>
  <si>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</si>
  <si>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</si>
  <si>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</si>
  <si>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</si>
  <si>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</si>
  <si>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</si>
  <si>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</si>
  <si>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</si>
  <si>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</si>
  <si>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</si>
  <si>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</si>
  <si>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</si>
  <si>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</si>
  <si>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</si>
  <si>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</si>
  <si>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</si>
  <si>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</si>
  <si>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</si>
  <si>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</si>
  <si>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</si>
  <si>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</si>
  <si>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</si>
  <si>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</si>
  <si>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</si>
  <si>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</si>
  <si>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</si>
  <si>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</si>
  <si>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</si>
  <si>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</si>
  <si>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</si>
  <si>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</si>
  <si>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</si>
  <si>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</si>
  <si>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</si>
  <si>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</si>
  <si>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</si>
  <si>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</si>
  <si>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</si>
  <si>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</si>
  <si>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</si>
  <si>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</si>
  <si>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</si>
  <si>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</si>
  <si>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</si>
  <si>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</si>
  <si>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</si>
  <si>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</si>
  <si>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</si>
  <si>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</si>
  <si>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</si>
  <si>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</si>
  <si>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</si>
  <si>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</si>
  <si>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</si>
  <si>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</si>
  <si>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</si>
  <si>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</si>
  <si>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</si>
  <si>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</si>
  <si>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</si>
  <si>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</si>
  <si>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</si>
  <si>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</si>
  <si>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</si>
  <si>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</si>
  <si>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</si>
  <si>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</si>
  <si>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</si>
  <si>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Clone</t>
  </si>
  <si>
    <t>(유)조은산업_260807_181252.xlsx</t>
  </si>
  <si>
    <t>6058007112</t>
  </si>
  <si>
    <t>카이드모터스(동탄)</t>
  </si>
  <si>
    <t>경기도 용인시 기흥구 공세로 126-3</t>
  </si>
  <si>
    <t>최고윤우오토샵(부산)_260811_091729.xlsx</t>
  </si>
  <si>
    <t>엠모터스(구미)_260811_091800.xlsx</t>
  </si>
  <si>
    <t>미르오토(대구)_260811_091824.xlsx</t>
  </si>
  <si>
    <t>STC모터스(통영)_260811_091906.xlsx</t>
  </si>
  <si>
    <t>EHS 2202701906 , 221.171, 0029028100 , YE1A</t>
  </si>
  <si>
    <t>매드모터스(광주)_260811_091952.xlsx</t>
  </si>
  <si>
    <t>엔비모터스(인천)_260811_092034.xlsx</t>
  </si>
  <si>
    <t>TFK-1160</t>
  </si>
  <si>
    <t>대명오토(서울서초)_260811_092108.xlsx</t>
  </si>
  <si>
    <t>NEW_8HP_EGS</t>
  </si>
  <si>
    <t>6058012116</t>
  </si>
  <si>
    <t>경남오토미션(창원)_260811_092233.xlsx</t>
  </si>
  <si>
    <t>TFK-2260</t>
  </si>
  <si>
    <t>0CJ 300 043 S, 4K0 927 153 G</t>
  </si>
  <si>
    <t>SJ모터스(부산)_260811_092438.xlsx</t>
  </si>
  <si>
    <t>TFK-1627</t>
  </si>
  <si>
    <t>4K0 927 153 G , 0CJ 300 043 S</t>
  </si>
  <si>
    <t>카이드모터스(동탄)_260811_092547.xlsx</t>
  </si>
  <si>
    <t>8HP_Mecharonics</t>
  </si>
  <si>
    <t>로얄오토(대구)_260811_092632.xlsx</t>
  </si>
  <si>
    <t>경동오토(서울)_260811_092703.xlsx</t>
  </si>
  <si>
    <t>하나오토(진주)_260811_092729.xlsx</t>
  </si>
  <si>
    <t>P1736 2번 발생</t>
    <phoneticPr fontId="2" type="noConversion"/>
  </si>
  <si>
    <t>조이오토(대구)_260811_131434.xlsx</t>
  </si>
  <si>
    <t>TFK-1193</t>
  </si>
  <si>
    <t>WAUZZZ4G7JN068466</t>
  </si>
  <si>
    <t>조이오토(대구)_260811_131514.xlsx</t>
  </si>
  <si>
    <t>주문</t>
    <phoneticPr fontId="2" type="noConversion"/>
  </si>
  <si>
    <t>4F9910155A</t>
  </si>
  <si>
    <t>경남 창원시 의창구 남산로 115번길 11</t>
    <phoneticPr fontId="2" type="noConversion"/>
  </si>
  <si>
    <t>010-4849-8824</t>
    <phoneticPr fontId="2" type="noConversion"/>
  </si>
  <si>
    <t>비앤비모터스(창원)_260811_131756.xlsx</t>
  </si>
  <si>
    <t>비앤비모터스(창원)_260811_131756.xlsx</t>
    <phoneticPr fontId="2" type="noConversion"/>
  </si>
  <si>
    <t>WAUZZZ4G7GN20717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</si>
</sst>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6478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46245</v>
      </c>
      <c r="U2" s="361"/>
    </row>
    <row r="3" spans="1:21" ht="24.95" customHeight="1">
      <c r="A3" s="372" t="s">
        <v>1148</v>
      </c>
      <c r="B3" s="37" t="s">
        <v>58</v>
      </c>
      <c r="C3" s="375" t="s">
        <v>1330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6528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6529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3253</v>
      </c>
      <c r="B8" s="397"/>
      <c r="C8" s="397"/>
      <c r="D8" s="397"/>
      <c r="E8" s="398"/>
      <c r="F8" s="399" t="s">
        <v>3254</v>
      </c>
      <c r="G8" s="400"/>
      <c r="H8" s="400"/>
      <c r="I8" s="401"/>
      <c r="J8" s="407">
        <v>1000000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1000000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1000000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1000000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999999.90000000037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비앤비모터스(창원)</v>
      </c>
      <c r="R21" s="440"/>
      <c r="S21" s="440"/>
      <c r="T21" s="440"/>
      <c r="U21" s="441"/>
    </row>
    <row r="22" spans="1:21" ht="20.100000000000001" customHeight="1">
      <c r="A22" s="481" t="s">
        <v>6531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46245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비앤비모터스(창원)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경남 창원시 의창구 남산로 115번길 11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010-4849-8824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01J_TCU</v>
      </c>
      <c r="B31" s="458"/>
      <c r="C31" s="458"/>
      <c r="D31" s="458"/>
      <c r="E31" s="458"/>
      <c r="F31" s="458" t="str">
        <f>F8</f>
        <v>01J927156JG</v>
      </c>
      <c r="G31" s="458"/>
      <c r="H31" s="458"/>
      <c r="I31" s="458"/>
      <c r="J31" s="462">
        <f>J8</f>
        <v>1000000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1000000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1000000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1000000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999999.90000000037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비앤비모터스(창원)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52"/>
  <sheetViews>
    <sheetView workbookViewId="0">
      <pane xSplit="1" ySplit="1" topLeftCell="B4734" activePane="bottomRight" state="frozen"/>
      <selection activeCell="N26" sqref="N26"/>
      <selection pane="topRight" activeCell="N26" sqref="N26"/>
      <selection pane="bottomLeft" activeCell="N26" sqref="N26"/>
      <selection pane="bottomRight" activeCell="G4824" sqref="G482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4854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6474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M4478" s="257">
        <v>1200000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M4479" s="257">
        <v>150000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6457</v>
      </c>
      <c r="G4731" s="282" t="s">
        <v>6458</v>
      </c>
      <c r="H4731" s="261" t="s">
        <v>6459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6460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6452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6456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6461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6467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6317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6470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6317</v>
      </c>
      <c r="G4808" s="282" t="s">
        <v>6473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6268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6475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6476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6475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6479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6483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6484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6487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6392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6490</v>
      </c>
      <c r="G4821" s="282" t="s">
        <v>5103</v>
      </c>
      <c r="H4821" s="261" t="s">
        <v>6494</v>
      </c>
      <c r="I4821" s="257">
        <v>400000</v>
      </c>
      <c r="J4821" s="261">
        <v>1</v>
      </c>
      <c r="L4821" s="258">
        <v>40000</v>
      </c>
      <c r="M4821" s="257">
        <v>440000</v>
      </c>
    </row>
    <row r="4822" spans="1:17">
      <c r="A4822" s="58">
        <v>4823</v>
      </c>
      <c r="B4822" s="58">
        <v>133</v>
      </c>
      <c r="C4822" s="256">
        <v>46245</v>
      </c>
      <c r="D4822" s="282" t="s">
        <v>1636</v>
      </c>
      <c r="G4822" s="282" t="s">
        <v>1702</v>
      </c>
      <c r="H4822" s="261">
        <v>2830501</v>
      </c>
      <c r="I4822" s="257">
        <v>1650000</v>
      </c>
      <c r="J4822" s="261">
        <v>1</v>
      </c>
      <c r="L4822" s="258">
        <v>165000</v>
      </c>
      <c r="M4822" s="257">
        <v>1815000</v>
      </c>
    </row>
    <row r="4823" spans="1:17">
      <c r="A4823" s="58">
        <v>4824</v>
      </c>
      <c r="B4823" s="58">
        <v>209</v>
      </c>
      <c r="C4823" s="256">
        <v>46245</v>
      </c>
      <c r="D4823" s="282" t="s">
        <v>1131</v>
      </c>
      <c r="F4823" s="284" t="s">
        <v>5145</v>
      </c>
      <c r="G4823" s="282" t="s">
        <v>3144</v>
      </c>
      <c r="H4823" s="261" t="s">
        <v>3433</v>
      </c>
      <c r="I4823" s="257">
        <v>1100000</v>
      </c>
      <c r="J4823" s="261">
        <v>1</v>
      </c>
      <c r="L4823" s="258">
        <v>110000</v>
      </c>
      <c r="M4823" s="257">
        <v>1210000</v>
      </c>
    </row>
    <row r="4824" spans="1:17">
      <c r="A4824" s="58">
        <v>4825</v>
      </c>
      <c r="B4824" s="58">
        <v>12</v>
      </c>
      <c r="C4824" s="256">
        <v>46245</v>
      </c>
      <c r="D4824" s="282" t="s">
        <v>1370</v>
      </c>
      <c r="F4824" s="284">
        <v>7205246673</v>
      </c>
      <c r="G4824" s="282" t="s">
        <v>1182</v>
      </c>
      <c r="H4824" s="261" t="s">
        <v>1710</v>
      </c>
      <c r="I4824" s="257">
        <v>1200000</v>
      </c>
      <c r="J4824" s="261">
        <v>1</v>
      </c>
      <c r="M4824" s="257">
        <v>1200000</v>
      </c>
    </row>
    <row r="4825" spans="1:17">
      <c r="A4825" s="58">
        <v>4826</v>
      </c>
      <c r="B4825" s="58">
        <v>94</v>
      </c>
      <c r="C4825" s="256">
        <v>46243</v>
      </c>
      <c r="D4825" s="282" t="s">
        <v>3191</v>
      </c>
      <c r="G4825" s="282" t="s">
        <v>2135</v>
      </c>
      <c r="H4825" s="261" t="s">
        <v>1186</v>
      </c>
      <c r="I4825" s="257">
        <v>750000</v>
      </c>
      <c r="J4825" s="261">
        <v>1</v>
      </c>
      <c r="M4825" s="257">
        <v>750000</v>
      </c>
    </row>
    <row r="4826" spans="1:17">
      <c r="A4826" s="58">
        <v>4827</v>
      </c>
      <c r="B4826" s="58">
        <v>93</v>
      </c>
      <c r="C4826" s="256">
        <v>46243</v>
      </c>
      <c r="D4826" s="282" t="s">
        <v>3191</v>
      </c>
      <c r="G4826" s="282" t="s">
        <v>1490</v>
      </c>
      <c r="I4826" s="257">
        <v>20000</v>
      </c>
      <c r="J4826" s="261">
        <v>1</v>
      </c>
      <c r="M4826" s="257">
        <v>20000</v>
      </c>
    </row>
    <row r="4827" spans="1:17">
      <c r="A4827" s="58">
        <v>4828</v>
      </c>
      <c r="B4827" s="58">
        <v>114</v>
      </c>
      <c r="C4827" s="256">
        <v>46244</v>
      </c>
      <c r="D4827" s="282" t="s">
        <v>1349</v>
      </c>
      <c r="G4827" s="282" t="s">
        <v>1184</v>
      </c>
      <c r="H4827" s="261" t="s">
        <v>1534</v>
      </c>
      <c r="I4827" s="257">
        <v>1300000</v>
      </c>
      <c r="J4827" s="261">
        <v>1</v>
      </c>
      <c r="M4827" s="257">
        <v>1300000</v>
      </c>
      <c r="Q4827" s="282" t="s">
        <v>6503</v>
      </c>
    </row>
    <row r="4828" spans="1:17">
      <c r="A4828" s="58">
        <v>4829</v>
      </c>
      <c r="B4828" s="58">
        <v>213</v>
      </c>
      <c r="C4828" s="256">
        <v>46244</v>
      </c>
      <c r="D4828" s="282" t="s">
        <v>4683</v>
      </c>
      <c r="G4828" s="282" t="s">
        <v>2323</v>
      </c>
      <c r="H4828" s="261" t="s">
        <v>2355</v>
      </c>
      <c r="I4828" s="257">
        <v>800000</v>
      </c>
      <c r="J4828" s="261">
        <v>1</v>
      </c>
      <c r="L4828" s="258">
        <v>80000</v>
      </c>
      <c r="M4828" s="257">
        <v>880000</v>
      </c>
    </row>
    <row r="4829" spans="1:17">
      <c r="A4829" s="58">
        <v>4830</v>
      </c>
      <c r="B4829" s="58">
        <v>225</v>
      </c>
      <c r="C4829" s="256">
        <v>46244</v>
      </c>
      <c r="D4829" s="282" t="s">
        <v>1438</v>
      </c>
      <c r="F4829" s="284" t="s">
        <v>6506</v>
      </c>
      <c r="G4829" s="282" t="s">
        <v>2128</v>
      </c>
      <c r="H4829" s="261" t="s">
        <v>1180</v>
      </c>
      <c r="I4829" s="257">
        <v>1600000</v>
      </c>
      <c r="J4829" s="261">
        <v>1</v>
      </c>
      <c r="L4829" s="258">
        <v>160000</v>
      </c>
      <c r="M4829" s="257">
        <v>1760000</v>
      </c>
    </row>
    <row r="4830" spans="1:17">
      <c r="A4830" s="58">
        <v>4831</v>
      </c>
      <c r="B4830" s="58">
        <v>293</v>
      </c>
      <c r="C4830" s="256">
        <v>46244</v>
      </c>
      <c r="D4830" s="282" t="s">
        <v>1747</v>
      </c>
      <c r="G4830" s="282" t="s">
        <v>6508</v>
      </c>
      <c r="H4830" s="261">
        <v>6058012116</v>
      </c>
      <c r="I4830" s="257">
        <v>1700000</v>
      </c>
      <c r="J4830" s="261">
        <v>1</v>
      </c>
      <c r="M4830" s="257">
        <v>1700000</v>
      </c>
    </row>
    <row r="4831" spans="1:17">
      <c r="A4831" s="58">
        <v>4832</v>
      </c>
      <c r="B4831" s="58">
        <v>214</v>
      </c>
      <c r="C4831" s="256">
        <v>46244</v>
      </c>
      <c r="D4831" s="282" t="s">
        <v>1928</v>
      </c>
      <c r="F4831" s="284" t="s">
        <v>6511</v>
      </c>
      <c r="G4831" s="282" t="s">
        <v>2150</v>
      </c>
      <c r="H4831" s="261" t="s">
        <v>1907</v>
      </c>
      <c r="I4831" s="257">
        <v>2000000</v>
      </c>
      <c r="J4831" s="261">
        <v>1</v>
      </c>
      <c r="L4831" s="258">
        <v>200000</v>
      </c>
      <c r="M4831" s="257">
        <v>2200000</v>
      </c>
      <c r="Q4831" s="282" t="s">
        <v>6512</v>
      </c>
    </row>
    <row r="4832" spans="1:17">
      <c r="A4832" s="58">
        <v>4833</v>
      </c>
      <c r="B4832" s="58">
        <v>65</v>
      </c>
      <c r="C4832" s="256">
        <v>46244</v>
      </c>
      <c r="D4832" s="282" t="s">
        <v>1928</v>
      </c>
      <c r="F4832" s="284" t="s">
        <v>1760</v>
      </c>
      <c r="G4832" s="282" t="s">
        <v>2129</v>
      </c>
      <c r="H4832" s="261" t="s">
        <v>1760</v>
      </c>
      <c r="I4832" s="257">
        <v>100000</v>
      </c>
      <c r="J4832" s="261">
        <v>1</v>
      </c>
      <c r="L4832" s="258">
        <v>10000</v>
      </c>
      <c r="M4832" s="257">
        <v>110000</v>
      </c>
      <c r="P4832" s="282" t="s">
        <v>4263</v>
      </c>
    </row>
    <row r="4833" spans="1:17">
      <c r="A4833" s="58">
        <v>4834</v>
      </c>
      <c r="B4833" s="58">
        <v>111</v>
      </c>
      <c r="C4833" s="256">
        <v>46244</v>
      </c>
      <c r="D4833" s="282" t="s">
        <v>1928</v>
      </c>
      <c r="G4833" s="282" t="s">
        <v>3555</v>
      </c>
      <c r="I4833" s="257">
        <v>300000</v>
      </c>
      <c r="J4833" s="261">
        <v>1</v>
      </c>
      <c r="L4833" s="258">
        <v>30000</v>
      </c>
      <c r="M4833" s="257">
        <v>330000</v>
      </c>
    </row>
    <row r="4834" spans="1:17">
      <c r="A4834" s="58">
        <v>4835</v>
      </c>
      <c r="B4834" s="58">
        <v>214</v>
      </c>
      <c r="C4834" s="256">
        <v>46244</v>
      </c>
      <c r="D4834" s="282" t="s">
        <v>6497</v>
      </c>
      <c r="F4834" s="284" t="s">
        <v>6514</v>
      </c>
      <c r="G4834" s="282" t="s">
        <v>2150</v>
      </c>
      <c r="H4834" s="261" t="s">
        <v>1907</v>
      </c>
      <c r="I4834" s="257">
        <v>2000000</v>
      </c>
      <c r="J4834" s="261">
        <v>1</v>
      </c>
      <c r="L4834" s="258">
        <v>200000</v>
      </c>
      <c r="M4834" s="257">
        <v>2200000</v>
      </c>
      <c r="Q4834" s="282" t="s">
        <v>6515</v>
      </c>
    </row>
    <row r="4835" spans="1:17">
      <c r="A4835" s="58">
        <v>4836</v>
      </c>
      <c r="B4835" s="58">
        <v>65</v>
      </c>
      <c r="C4835" s="256">
        <v>46244</v>
      </c>
      <c r="D4835" s="282" t="s">
        <v>6497</v>
      </c>
      <c r="F4835" s="284" t="s">
        <v>1760</v>
      </c>
      <c r="G4835" s="282" t="s">
        <v>2129</v>
      </c>
      <c r="H4835" s="261" t="s">
        <v>1760</v>
      </c>
      <c r="I4835" s="257">
        <v>100000</v>
      </c>
      <c r="J4835" s="261">
        <v>1</v>
      </c>
      <c r="L4835" s="258">
        <v>10000</v>
      </c>
      <c r="M4835" s="257">
        <v>110000</v>
      </c>
      <c r="P4835" s="282" t="s">
        <v>4263</v>
      </c>
    </row>
    <row r="4836" spans="1:17">
      <c r="A4836" s="58">
        <v>4837</v>
      </c>
      <c r="B4836" s="58">
        <v>154</v>
      </c>
      <c r="C4836" s="256">
        <v>46244</v>
      </c>
      <c r="D4836" s="282" t="s">
        <v>1802</v>
      </c>
      <c r="G4836" s="282" t="s">
        <v>6517</v>
      </c>
      <c r="H4836" s="261">
        <v>6058008163</v>
      </c>
      <c r="I4836" s="257">
        <v>1650000</v>
      </c>
      <c r="J4836" s="261">
        <v>1</v>
      </c>
      <c r="M4836" s="257">
        <v>1650000</v>
      </c>
    </row>
    <row r="4837" spans="1:17">
      <c r="A4837" s="58">
        <v>4838</v>
      </c>
      <c r="B4837" s="58">
        <v>104</v>
      </c>
      <c r="C4837" s="256">
        <v>46244</v>
      </c>
      <c r="D4837" s="282" t="s">
        <v>3881</v>
      </c>
      <c r="G4837" s="282" t="s">
        <v>1467</v>
      </c>
      <c r="H4837" s="261" t="s">
        <v>2613</v>
      </c>
      <c r="I4837" s="257">
        <v>350000</v>
      </c>
      <c r="J4837" s="261">
        <v>1</v>
      </c>
      <c r="L4837" s="258">
        <v>35000</v>
      </c>
      <c r="M4837" s="257">
        <v>385000</v>
      </c>
    </row>
    <row r="4838" spans="1:17">
      <c r="A4838" s="58">
        <v>4839</v>
      </c>
      <c r="B4838" s="58">
        <v>77</v>
      </c>
      <c r="C4838" s="256">
        <v>46244</v>
      </c>
      <c r="D4838" s="282" t="s">
        <v>1154</v>
      </c>
      <c r="F4838" s="284" t="s">
        <v>4656</v>
      </c>
      <c r="G4838" s="282" t="s">
        <v>1701</v>
      </c>
      <c r="I4838" s="257">
        <v>1100000</v>
      </c>
      <c r="J4838" s="261">
        <v>1</v>
      </c>
      <c r="L4838" s="258">
        <v>110000</v>
      </c>
      <c r="M4838" s="257">
        <v>1210000</v>
      </c>
      <c r="P4838" s="282" t="s">
        <v>6521</v>
      </c>
    </row>
    <row r="4839" spans="1:17">
      <c r="A4839" s="58">
        <v>4840</v>
      </c>
      <c r="C4839" s="256">
        <v>46241</v>
      </c>
      <c r="D4839" s="282" t="s">
        <v>3865</v>
      </c>
      <c r="G4839" s="282" t="s">
        <v>3865</v>
      </c>
      <c r="N4839" s="257">
        <v>-1320000</v>
      </c>
    </row>
    <row r="4840" spans="1:17">
      <c r="A4840" s="58">
        <v>4841</v>
      </c>
      <c r="C4840" s="256">
        <v>46241</v>
      </c>
      <c r="D4840" s="282" t="s">
        <v>6490</v>
      </c>
      <c r="G4840" s="282" t="s">
        <v>6490</v>
      </c>
      <c r="N4840" s="257">
        <v>-440000</v>
      </c>
    </row>
    <row r="4841" spans="1:17">
      <c r="A4841" s="58">
        <v>4842</v>
      </c>
      <c r="C4841" s="256">
        <v>46244</v>
      </c>
      <c r="D4841" s="282" t="s">
        <v>1551</v>
      </c>
      <c r="G4841" s="282" t="s">
        <v>6065</v>
      </c>
      <c r="N4841" s="257">
        <v>-1500000</v>
      </c>
    </row>
    <row r="4842" spans="1:17">
      <c r="A4842" s="58">
        <v>4843</v>
      </c>
      <c r="C4842" s="256">
        <v>46244</v>
      </c>
      <c r="D4842" s="282" t="s">
        <v>6497</v>
      </c>
      <c r="G4842" s="282" t="s">
        <v>6497</v>
      </c>
      <c r="N4842" s="257">
        <v>-2310000</v>
      </c>
    </row>
    <row r="4843" spans="1:17">
      <c r="A4843" s="58">
        <v>4844</v>
      </c>
      <c r="C4843" s="256">
        <v>46241</v>
      </c>
      <c r="D4843" s="282" t="s">
        <v>1825</v>
      </c>
      <c r="G4843" s="282" t="s">
        <v>1825</v>
      </c>
      <c r="N4843" s="257">
        <v>-3190000</v>
      </c>
    </row>
    <row r="4844" spans="1:17">
      <c r="A4844" s="58">
        <v>4845</v>
      </c>
      <c r="C4844" s="256">
        <v>46241</v>
      </c>
      <c r="D4844" s="282" t="s">
        <v>5678</v>
      </c>
      <c r="G4844" s="282" t="s">
        <v>5678</v>
      </c>
      <c r="N4844" s="257">
        <v>-1600000</v>
      </c>
    </row>
    <row r="4845" spans="1:17">
      <c r="A4845" s="58">
        <v>4846</v>
      </c>
      <c r="C4845" s="256">
        <v>46241</v>
      </c>
      <c r="D4845" s="282" t="s">
        <v>3854</v>
      </c>
      <c r="G4845" s="282" t="s">
        <v>3854</v>
      </c>
      <c r="N4845" s="257">
        <v>-1650000</v>
      </c>
    </row>
    <row r="4846" spans="1:17">
      <c r="A4846" s="58">
        <v>4847</v>
      </c>
      <c r="C4846" s="256">
        <v>46241</v>
      </c>
      <c r="D4846" s="282" t="s">
        <v>1747</v>
      </c>
      <c r="G4846" s="282" t="s">
        <v>6065</v>
      </c>
      <c r="N4846" s="257">
        <v>-2150000</v>
      </c>
    </row>
    <row r="4847" spans="1:17">
      <c r="A4847" s="58">
        <v>4848</v>
      </c>
      <c r="C4847" s="256">
        <v>46243</v>
      </c>
      <c r="D4847" s="282" t="s">
        <v>1680</v>
      </c>
      <c r="G4847" s="282" t="s">
        <v>6065</v>
      </c>
      <c r="N4847" s="257">
        <v>-5800000</v>
      </c>
    </row>
    <row r="4848" spans="1:17">
      <c r="A4848" s="58">
        <v>4849</v>
      </c>
      <c r="C4848" s="256">
        <v>46244</v>
      </c>
      <c r="D4848" s="282" t="s">
        <v>1349</v>
      </c>
      <c r="G4848" s="282" t="s">
        <v>1349</v>
      </c>
      <c r="N4848" s="257">
        <v>-1300000</v>
      </c>
    </row>
    <row r="4849" spans="1:15">
      <c r="A4849" s="58">
        <v>4850</v>
      </c>
      <c r="B4849" s="58">
        <v>244</v>
      </c>
      <c r="C4849" s="256">
        <v>46245</v>
      </c>
      <c r="D4849" s="282" t="s">
        <v>1680</v>
      </c>
      <c r="E4849" s="282" t="s">
        <v>3805</v>
      </c>
      <c r="F4849" s="284" t="s">
        <v>6452</v>
      </c>
      <c r="G4849" s="282" t="s">
        <v>5595</v>
      </c>
      <c r="H4849" s="261" t="s">
        <v>5596</v>
      </c>
      <c r="I4849" s="257">
        <v>1600000</v>
      </c>
      <c r="J4849" s="261">
        <v>1</v>
      </c>
      <c r="M4849" s="257">
        <v>1600000</v>
      </c>
      <c r="O4849" s="257" t="s">
        <v>6532</v>
      </c>
    </row>
    <row r="4850" spans="1:15">
      <c r="A4850" s="58">
        <v>4851</v>
      </c>
      <c r="B4850" s="58">
        <v>237</v>
      </c>
      <c r="C4850" s="256">
        <v>46245</v>
      </c>
      <c r="D4850" s="282" t="s">
        <v>1680</v>
      </c>
      <c r="E4850" s="282" t="s">
        <v>3805</v>
      </c>
      <c r="F4850" s="284" t="s">
        <v>6523</v>
      </c>
      <c r="G4850" s="282" t="s">
        <v>2128</v>
      </c>
      <c r="H4850" s="261" t="s">
        <v>1180</v>
      </c>
      <c r="I4850" s="257">
        <v>1600000</v>
      </c>
      <c r="J4850" s="261">
        <v>1</v>
      </c>
      <c r="M4850" s="257">
        <v>1600000</v>
      </c>
      <c r="O4850" s="257" t="s">
        <v>6524</v>
      </c>
    </row>
    <row r="4851" spans="1:15">
      <c r="A4851" s="58">
        <v>4852</v>
      </c>
      <c r="B4851" s="58">
        <v>295</v>
      </c>
      <c r="C4851" s="256">
        <v>46245</v>
      </c>
      <c r="D4851" s="282" t="s">
        <v>1425</v>
      </c>
      <c r="E4851" s="282" t="s">
        <v>3805</v>
      </c>
      <c r="F4851" s="284" t="s">
        <v>6527</v>
      </c>
      <c r="G4851" s="282" t="s">
        <v>2501</v>
      </c>
      <c r="H4851" s="261" t="s">
        <v>2500</v>
      </c>
      <c r="I4851" s="257">
        <v>1000000</v>
      </c>
      <c r="J4851" s="261">
        <v>1</v>
      </c>
      <c r="M4851" s="257">
        <v>1000000</v>
      </c>
    </row>
    <row r="4852" spans="1:15">
      <c r="A4852" s="58">
        <v>4853</v>
      </c>
      <c r="C4852" s="256">
        <v>46246</v>
      </c>
      <c r="D4852" s="282" t="s">
        <v>2693</v>
      </c>
      <c r="G4852" s="282" t="s">
        <v>2693</v>
      </c>
      <c r="N4852" s="257">
        <v>-100000</v>
      </c>
    </row>
  </sheetData>
  <autoFilter ref="A1:Q485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6452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0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1825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6451</v>
      </c>
    </row>
    <row r="1767" spans="1:4">
      <c r="A1767">
        <v>1791</v>
      </c>
      <c r="B1767" s="13">
        <v>46238</v>
      </c>
      <c r="C1767" t="s">
        <v>1928</v>
      </c>
      <c r="D1767" t="s">
        <v>6453</v>
      </c>
    </row>
    <row r="1768" spans="1:4">
      <c r="A1768">
        <v>1792</v>
      </c>
      <c r="B1768" s="13">
        <v>46238</v>
      </c>
      <c r="C1768" t="s">
        <v>1415</v>
      </c>
      <c r="D1768" t="s">
        <v>6454</v>
      </c>
    </row>
    <row r="1769" spans="1:4">
      <c r="A1769">
        <v>1793</v>
      </c>
      <c r="B1769" s="13">
        <v>46239</v>
      </c>
      <c r="C1769" t="s">
        <v>2264</v>
      </c>
      <c r="D1769" t="s">
        <v>6462</v>
      </c>
    </row>
    <row r="1770" spans="1:4">
      <c r="A1770">
        <v>1794</v>
      </c>
      <c r="B1770" s="13">
        <v>46239</v>
      </c>
      <c r="C1770" t="s">
        <v>1680</v>
      </c>
      <c r="D1770" t="s">
        <v>6463</v>
      </c>
    </row>
    <row r="1771" spans="1:4">
      <c r="A1771">
        <v>1795</v>
      </c>
      <c r="B1771" s="13">
        <v>46239</v>
      </c>
      <c r="C1771" t="s">
        <v>1551</v>
      </c>
      <c r="D1771" t="s">
        <v>6464</v>
      </c>
    </row>
    <row r="1772" spans="1:4">
      <c r="A1772">
        <v>1796</v>
      </c>
      <c r="B1772" s="13">
        <v>46240</v>
      </c>
      <c r="C1772" t="s">
        <v>1705</v>
      </c>
      <c r="D1772" t="s">
        <v>6468</v>
      </c>
    </row>
    <row r="1773" spans="1:4">
      <c r="A1773">
        <v>1797</v>
      </c>
      <c r="B1773" s="13">
        <v>46240</v>
      </c>
      <c r="C1773" t="s">
        <v>1408</v>
      </c>
      <c r="D1773" t="s">
        <v>6469</v>
      </c>
    </row>
    <row r="1774" spans="1:4">
      <c r="A1774">
        <v>1798</v>
      </c>
      <c r="B1774" s="13">
        <v>46240</v>
      </c>
      <c r="C1774" t="s">
        <v>6317</v>
      </c>
      <c r="D1774" t="s">
        <v>6471</v>
      </c>
    </row>
    <row r="1775" spans="1:4">
      <c r="A1775">
        <v>1799</v>
      </c>
      <c r="B1775" s="13">
        <v>46240</v>
      </c>
      <c r="C1775" t="s">
        <v>1822</v>
      </c>
      <c r="D1775" t="s">
        <v>6472</v>
      </c>
    </row>
    <row r="1776" spans="1:4">
      <c r="A1776">
        <v>1800</v>
      </c>
      <c r="B1776" s="13">
        <v>46241</v>
      </c>
      <c r="C1776" t="s">
        <v>1425</v>
      </c>
      <c r="D1776" t="s">
        <v>6477</v>
      </c>
    </row>
    <row r="1777" spans="1:4">
      <c r="A1777">
        <v>1801</v>
      </c>
      <c r="B1777" s="13">
        <v>46241</v>
      </c>
      <c r="C1777" t="s">
        <v>1557</v>
      </c>
      <c r="D1777" t="s">
        <v>6480</v>
      </c>
    </row>
    <row r="1778" spans="1:4">
      <c r="A1778">
        <v>1802</v>
      </c>
      <c r="B1778" s="13">
        <v>46241</v>
      </c>
      <c r="C1778" t="s">
        <v>3881</v>
      </c>
      <c r="D1778" t="s">
        <v>6481</v>
      </c>
    </row>
    <row r="1779" spans="1:4">
      <c r="A1779">
        <v>1803</v>
      </c>
      <c r="B1779" s="13">
        <v>46241</v>
      </c>
      <c r="C1779" t="s">
        <v>1882</v>
      </c>
      <c r="D1779" t="s">
        <v>6482</v>
      </c>
    </row>
    <row r="1780" spans="1:4">
      <c r="A1780">
        <v>1804</v>
      </c>
      <c r="B1780" s="13">
        <v>46241</v>
      </c>
      <c r="C1780" t="s">
        <v>1413</v>
      </c>
      <c r="D1780" t="s">
        <v>6485</v>
      </c>
    </row>
    <row r="1781" spans="1:4">
      <c r="A1781">
        <v>1805</v>
      </c>
      <c r="B1781" s="13">
        <v>46241</v>
      </c>
      <c r="C1781" t="s">
        <v>2675</v>
      </c>
      <c r="D1781" t="s">
        <v>6486</v>
      </c>
    </row>
    <row r="1782" spans="1:4">
      <c r="A1782">
        <v>1806</v>
      </c>
      <c r="B1782" s="13">
        <v>46241</v>
      </c>
      <c r="C1782" t="s">
        <v>2093</v>
      </c>
      <c r="D1782" t="s">
        <v>6488</v>
      </c>
    </row>
    <row r="1783" spans="1:4">
      <c r="A1783">
        <v>1807</v>
      </c>
      <c r="B1783" s="13">
        <v>46241</v>
      </c>
      <c r="C1783" t="s">
        <v>3854</v>
      </c>
      <c r="D1783" t="s">
        <v>6489</v>
      </c>
    </row>
    <row r="1784" spans="1:4">
      <c r="A1784">
        <v>1808</v>
      </c>
      <c r="B1784" s="13">
        <v>46241</v>
      </c>
      <c r="C1784" t="s">
        <v>6490</v>
      </c>
      <c r="D1784" t="s">
        <v>6495</v>
      </c>
    </row>
    <row r="1785" spans="1:4">
      <c r="A1785">
        <v>1809</v>
      </c>
      <c r="B1785" s="13">
        <v>46245</v>
      </c>
      <c r="C1785" t="s">
        <v>1636</v>
      </c>
      <c r="D1785" t="s">
        <v>6499</v>
      </c>
    </row>
    <row r="1786" spans="1:4">
      <c r="A1786">
        <v>1810</v>
      </c>
      <c r="B1786" s="13">
        <v>46245</v>
      </c>
      <c r="C1786" t="s">
        <v>1131</v>
      </c>
      <c r="D1786" t="s">
        <v>6500</v>
      </c>
    </row>
    <row r="1787" spans="1:4">
      <c r="A1787">
        <v>1811</v>
      </c>
      <c r="B1787" s="13">
        <v>46245</v>
      </c>
      <c r="C1787" t="s">
        <v>1370</v>
      </c>
      <c r="D1787" t="s">
        <v>6501</v>
      </c>
    </row>
    <row r="1788" spans="1:4">
      <c r="A1788">
        <v>1812</v>
      </c>
      <c r="B1788" s="13">
        <v>46243</v>
      </c>
      <c r="C1788" t="s">
        <v>3191</v>
      </c>
      <c r="D1788" t="s">
        <v>6502</v>
      </c>
    </row>
    <row r="1789" spans="1:4">
      <c r="A1789">
        <v>1813</v>
      </c>
      <c r="B1789" s="13">
        <v>46244</v>
      </c>
      <c r="C1789" t="s">
        <v>1349</v>
      </c>
      <c r="D1789" t="s">
        <v>6504</v>
      </c>
    </row>
    <row r="1790" spans="1:4">
      <c r="A1790">
        <v>1814</v>
      </c>
      <c r="B1790" s="13">
        <v>46244</v>
      </c>
      <c r="C1790" t="s">
        <v>4683</v>
      </c>
      <c r="D1790" t="s">
        <v>6505</v>
      </c>
    </row>
    <row r="1791" spans="1:4">
      <c r="A1791">
        <v>1815</v>
      </c>
      <c r="B1791" s="13">
        <v>46244</v>
      </c>
      <c r="C1791" t="s">
        <v>1438</v>
      </c>
      <c r="D1791" t="s">
        <v>6507</v>
      </c>
    </row>
    <row r="1792" spans="1:4">
      <c r="A1792">
        <v>1816</v>
      </c>
      <c r="B1792" s="13">
        <v>46244</v>
      </c>
      <c r="C1792" t="s">
        <v>1747</v>
      </c>
      <c r="D1792" t="s">
        <v>6510</v>
      </c>
    </row>
    <row r="1793" spans="1:4">
      <c r="A1793">
        <v>1817</v>
      </c>
      <c r="B1793" s="13">
        <v>46244</v>
      </c>
      <c r="C1793" t="s">
        <v>1928</v>
      </c>
      <c r="D1793" t="s">
        <v>6513</v>
      </c>
    </row>
    <row r="1794" spans="1:4">
      <c r="A1794">
        <v>1818</v>
      </c>
      <c r="B1794" s="13">
        <v>46244</v>
      </c>
      <c r="C1794" t="s">
        <v>6497</v>
      </c>
      <c r="D1794" t="s">
        <v>6516</v>
      </c>
    </row>
    <row r="1795" spans="1:4">
      <c r="A1795">
        <v>1819</v>
      </c>
      <c r="B1795" s="13">
        <v>46244</v>
      </c>
      <c r="C1795" t="s">
        <v>1802</v>
      </c>
      <c r="D1795" t="s">
        <v>6518</v>
      </c>
    </row>
    <row r="1796" spans="1:4">
      <c r="A1796">
        <v>1820</v>
      </c>
      <c r="B1796" s="13">
        <v>46244</v>
      </c>
      <c r="C1796" t="s">
        <v>3881</v>
      </c>
      <c r="D1796" t="s">
        <v>6519</v>
      </c>
    </row>
    <row r="1797" spans="1:4">
      <c r="A1797">
        <v>1821</v>
      </c>
      <c r="B1797" s="13">
        <v>46244</v>
      </c>
      <c r="C1797" t="s">
        <v>1154</v>
      </c>
      <c r="D1797" t="s">
        <v>6520</v>
      </c>
    </row>
    <row r="1798" spans="1:4">
      <c r="A1798">
        <v>1822</v>
      </c>
      <c r="B1798" s="13">
        <v>46245</v>
      </c>
      <c r="C1798" t="s">
        <v>1680</v>
      </c>
      <c r="D1798" t="s">
        <v>6522</v>
      </c>
    </row>
    <row r="1799" spans="1:4">
      <c r="A1799">
        <v>1823</v>
      </c>
      <c r="B1799" s="13">
        <v>46245</v>
      </c>
      <c r="C1799" t="s">
        <v>1680</v>
      </c>
      <c r="D1799" t="s">
        <v>6525</v>
      </c>
    </row>
    <row r="1800" spans="1:4">
      <c r="A1800">
        <v>1824</v>
      </c>
      <c r="B1800" s="13">
        <v>46245</v>
      </c>
      <c r="C1800" t="s">
        <v>1425</v>
      </c>
      <c r="D1800" t="s">
        <v>6530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0</v>
      </c>
      <c r="I5" s="52" t="s">
        <v>6465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2640000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6465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1700000</v>
      </c>
      <c r="I10" s="52" t="s">
        <v>6465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6465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17186500.200000003</v>
      </c>
      <c r="I17" s="52" t="s">
        <v>6465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6465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1759999.700000003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1650000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6455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1650000</v>
      </c>
      <c r="I37" s="52" t="s">
        <v>6465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1210000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6465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6465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1815000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5387000</v>
      </c>
      <c r="I94" s="52" t="s">
        <v>6465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2431000</v>
      </c>
      <c r="I97" s="52" t="s">
        <v>6465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6465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1759999.700000003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6465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6455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2300000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6465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1210000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6465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770000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770000</v>
      </c>
      <c r="I203" s="52" t="s">
        <v>6455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880000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6465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0</v>
      </c>
      <c r="I239" s="52" t="s">
        <v>6465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6490</v>
      </c>
      <c r="C253" s="261" t="s">
        <v>6491</v>
      </c>
      <c r="D253" s="261" t="s">
        <v>6492</v>
      </c>
      <c r="E253" s="261" t="s">
        <v>6493</v>
      </c>
      <c r="F253" s="261" t="s">
        <v>960</v>
      </c>
      <c r="H253" s="257">
        <f>SUMIF(주문_리스트!D:D,거래처!$B253,주문_리스트!M:M)+SUMIF(주문_리스트!D:D,거래처!B253,주문_리스트!N:N)</f>
        <v>0</v>
      </c>
    </row>
    <row r="254" spans="1:9">
      <c r="A254" s="58">
        <v>254</v>
      </c>
      <c r="B254" s="261" t="s">
        <v>6497</v>
      </c>
      <c r="C254" s="261" t="s">
        <v>2694</v>
      </c>
      <c r="E254" s="261" t="s">
        <v>6498</v>
      </c>
      <c r="F254" s="261" t="s">
        <v>1161</v>
      </c>
      <c r="G254" s="261" t="s">
        <v>6498</v>
      </c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4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  <row r="362" spans="1:5">
      <c r="A362">
        <v>329</v>
      </c>
      <c r="C362" s="280" t="s">
        <v>6466</v>
      </c>
      <c r="E362" s="52">
        <v>500000</v>
      </c>
    </row>
    <row r="363" spans="1:5">
      <c r="A363">
        <v>330</v>
      </c>
      <c r="C363" s="280" t="s">
        <v>5846</v>
      </c>
      <c r="D363" s="280" t="s">
        <v>6496</v>
      </c>
      <c r="E363" s="52">
        <v>1100000</v>
      </c>
    </row>
    <row r="364" spans="1:5">
      <c r="A364">
        <v>331</v>
      </c>
      <c r="C364" s="280" t="s">
        <v>6508</v>
      </c>
      <c r="D364" s="280" t="s">
        <v>6509</v>
      </c>
      <c r="E364" s="52">
        <v>1700000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6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296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/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/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6526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C245" t="s">
        <v>3805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  <row r="294" spans="1:9">
      <c r="A294">
        <v>293</v>
      </c>
      <c r="B294" s="13">
        <v>46245</v>
      </c>
      <c r="E294" s="189" t="s">
        <v>6508</v>
      </c>
      <c r="F294" s="189">
        <v>6058012116</v>
      </c>
      <c r="G294" s="52">
        <v>1</v>
      </c>
      <c r="H294" s="52">
        <v>1700000</v>
      </c>
    </row>
    <row r="295" spans="1:9">
      <c r="A295">
        <v>294</v>
      </c>
      <c r="B295" s="13">
        <v>46245</v>
      </c>
      <c r="E295" s="189" t="s">
        <v>5595</v>
      </c>
      <c r="F295" s="189" t="s">
        <v>5596</v>
      </c>
      <c r="G295" s="52">
        <v>1</v>
      </c>
      <c r="H295" s="52">
        <v>1500000</v>
      </c>
    </row>
    <row r="296" spans="1:9">
      <c r="A296">
        <v>295</v>
      </c>
      <c r="B296" s="13">
        <v>46245</v>
      </c>
      <c r="C296" t="s">
        <v>3805</v>
      </c>
      <c r="E296" s="189" t="s">
        <v>2501</v>
      </c>
      <c r="F296" s="189" t="s">
        <v>2500</v>
      </c>
      <c r="G296" s="52">
        <v>1</v>
      </c>
      <c r="H296" s="52">
        <v>1000000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2026-08-13T09:15:07Z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