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9021C2F-01AF-4603-8EC4-F9F26B3689BA}" xr6:coauthVersionLast="47" xr6:coauthVersionMax="47" xr10:uidLastSave="{00000000-0000-0000-0000-000000000000}"/>
  <bookViews>
    <workbookView xWindow="-120" yWindow="-120" windowWidth="29040" windowHeight="15840" tabRatio="716" activeTab="5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externalReferences>
    <externalReference r:id="rId31"/>
    <externalReference r:id="rId32"/>
    <externalReference r:id="rId33"/>
  </externalReference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4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3" i="4"/>
  <c r="H2" i="4"/>
  <c r="G220" i="1" l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19" i="1"/>
  <c r="G218" i="1"/>
  <c r="G217" i="1"/>
  <c r="G215" i="1"/>
  <c r="G214" i="1"/>
  <c r="G213" i="1"/>
  <c r="G212" i="1"/>
  <c r="G211" i="1"/>
  <c r="G210" i="1"/>
  <c r="G209" i="1"/>
  <c r="G208" i="1"/>
  <c r="G207" i="1"/>
  <c r="G204" i="1"/>
  <c r="G203" i="1"/>
  <c r="G202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7" i="1"/>
  <c r="G146" i="1"/>
  <c r="G144" i="1"/>
  <c r="G143" i="1"/>
  <c r="G142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5" i="1"/>
  <c r="G104" i="1"/>
  <c r="G103" i="1"/>
  <c r="G102" i="1"/>
  <c r="G101" i="1"/>
  <c r="G100" i="1"/>
  <c r="G99" i="1"/>
  <c r="G96" i="1"/>
  <c r="G95" i="1"/>
  <c r="G94" i="1"/>
  <c r="G92" i="1"/>
  <c r="G91" i="1"/>
  <c r="G87" i="1"/>
  <c r="G86" i="1"/>
  <c r="G84" i="1"/>
  <c r="G83" i="1"/>
  <c r="G82" i="1"/>
  <c r="G81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3" i="1"/>
  <c r="G42" i="1"/>
  <c r="G41" i="1"/>
  <c r="G40" i="1"/>
  <c r="G39" i="1"/>
  <c r="G38" i="1"/>
  <c r="G37" i="1"/>
  <c r="G36" i="1"/>
  <c r="G35" i="1"/>
  <c r="G34" i="1"/>
  <c r="G33" i="1"/>
  <c r="G32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3" i="1"/>
  <c r="G12" i="1"/>
  <c r="G11" i="1"/>
  <c r="G9" i="1"/>
  <c r="G8" i="1"/>
  <c r="G7" i="1"/>
  <c r="G6" i="1"/>
  <c r="G5" i="1"/>
  <c r="G4" i="1"/>
  <c r="G3" i="1"/>
  <c r="G2" i="1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C159" i="56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<sst xmlns="http://schemas.openxmlformats.org/spreadsheetml/2006/main" count="14796" uniqueCount="4575">
  <si>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</si>
  <si>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</si>
  <si>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</si>
  <si>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</si>
  <si>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</si>
  <si>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</si>
  <si>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</si>
  <si>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</si>
  <si>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</si>
  <si>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</si>
  <si>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</si>
  <si>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</si>
  <si>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</si>
  <si>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</si>
  <si>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</si>
  <si>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</si>
  <si>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</si>
  <si>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</si>
  <si>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</si>
  <si>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</si>
  <si>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</si>
  <si>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</si>
  <si>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</si>
  <si>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</si>
  <si>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</si>
  <si>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</si>
  <si>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</si>
  <si>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</si>
  <si>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</si>
  <si>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</si>
  <si>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</si>
  <si>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</si>
  <si>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</si>
  <si>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</si>
  <si>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</si>
  <si>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</si>
  <si>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</si>
  <si>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</si>
  <si>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</si>
  <si>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</si>
  <si>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</si>
  <si>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</si>
  <si>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</si>
  <si>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</si>
  <si>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</si>
  <si>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</si>
  <si>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</si>
  <si>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</si>
  <si>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</si>
  <si>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</si>
  <si>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</si>
  <si>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</si>
  <si>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</si>
  <si>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</si>
  <si>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</si>
  <si>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</si>
  <si>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</si>
  <si>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</si>
  <si>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</si>
  <si>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</si>
  <si>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</si>
  <si>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</si>
  <si>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</si>
  <si>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</si>
  <si>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</si>
  <si>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</si>
  <si>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</si>
  <si>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</si>
  <si>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</si>
  <si>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</si>
  <si>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</si>
  <si>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</si>
  <si>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</si>
  <si>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</si>
  <si>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</si>
  <si>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</si>
  <si>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</si>
  <si>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</si>
  <si>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</si>
  <si>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</si>
  <si>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</si>
  <si>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</si>
  <si>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</si>
  <si>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</si>
  <si>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</si>
  <si>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</si>
  <si>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</si>
  <si>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</si>
  <si>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</si>
  <si>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</si>
  <si>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</si>
  <si>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</si>
  <si>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</si>
  <si>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</si>
  <si>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</si>
  <si>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</si>
  <si>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</si>
  <si>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</si>
  <si>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</si>
  <si>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</si>
  <si>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</si>
  <si>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</si>
  <si>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</si>
  <si>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</si>
  <si>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</si>
  <si>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</si>
  <si>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</si>
  <si>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</si>
  <si>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</si>
  <si>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</si>
  <si>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</si>
  <si>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</si>
  <si>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</si>
  <si>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</si>
  <si>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</si>
  <si>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</si>
  <si>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</si>
  <si>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</si>
  <si>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</si>
  <si>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</si>
  <si>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</si>
  <si>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</si>
  <si>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</si>
  <si>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</si>
  <si>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</si>
  <si>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</si>
  <si>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</si>
  <si>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</si>
  <si>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</si>
  <si>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</si>
  <si>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</si>
  <si>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</si>
  <si>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</si>
  <si>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</si>
  <si>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</si>
  <si>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</si>
  <si>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</si>
  <si>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</si>
  <si>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</si>
  <si>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</si>
  <si>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</si>
  <si>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</si>
  <si>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</si>
  <si>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</si>
  <si>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</si>
  <si>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</si>
  <si>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</si>
  <si>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</si>
  <si>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</si>
  <si>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</si>
  <si>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</si>
  <si>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</si>
  <si>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</si>
  <si>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</si>
  <si>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</si>
  <si>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</si>
  <si>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</si>
  <si>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</si>
  <si>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</si>
  <si>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</si>
  <si>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</si>
  <si>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</si>
  <si>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</si>
  <si>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</si>
  <si>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</si>
  <si>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</si>
  <si>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</si>
  <si>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</si>
  <si>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</si>
  <si>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</si>
  <si>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</si>
  <si>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</si>
  <si>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</si>
  <si>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</si>
  <si>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</si>
  <si>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</si>
  <si>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</si>
  <si>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</si>
  <si>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</si>
  <si>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</si>
  <si>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</si>
  <si>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</si>
  <si>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</si>
  <si>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</si>
  <si>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</si>
  <si>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</si>
  <si>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</si>
  <si>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</si>
  <si>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</si>
  <si>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</si>
  <si>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</si>
  <si>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</si>
  <si>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</si>
  <si>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</si>
  <si>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</si>
  <si>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</si>
  <si>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</si>
  <si>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</si>
  <si>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</si>
  <si>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</si>
  <si>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</si>
  <si>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</si>
  <si>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</si>
  <si>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</si>
  <si>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</si>
  <si>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</si>
  <si>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</si>
  <si>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</si>
  <si>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</si>
  <si>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</si>
  <si>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</si>
  <si>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</si>
  <si>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</si>
  <si>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</si>
  <si>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</si>
  <si>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</si>
  <si>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</si>
  <si>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</si>
  <si>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</si>
  <si>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</si>
  <si>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</si>
  <si>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</si>
  <si>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</si>
  <si>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</si>
  <si>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</si>
  <si>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</si>
  <si>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</si>
  <si>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</si>
  <si>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</si>
  <si>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</si>
  <si>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</si>
  <si>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</si>
  <si>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</si>
  <si>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</si>
  <si>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</si>
  <si>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</si>
  <si>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</si>
  <si>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</si>
  <si>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</si>
  <si>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</si>
  <si>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</si>
  <si>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</si>
  <si>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</si>
  <si>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</si>
  <si>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</si>
  <si>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</si>
  <si>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</si>
  <si>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</si>
  <si>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</si>
  <si>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</si>
  <si>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</si>
  <si>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</si>
  <si>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</si>
  <si>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</si>
  <si>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</si>
  <si>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</si>
  <si>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</si>
  <si>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</si>
  <si>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</si>
  <si>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</si>
  <si>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</si>
  <si>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</si>
  <si>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</si>
  <si>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</si>
  <si>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</si>
  <si>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</si>
  <si>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</si>
  <si>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</si>
  <si>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</si>
  <si>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</si>
  <si>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</si>
  <si>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</si>
  <si>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</si>
  <si>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</si>
  <si>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</si>
  <si>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</si>
  <si>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</si>
  <si>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</si>
  <si>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</si>
  <si>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</si>
  <si>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</si>
  <si>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</si>
  <si>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</si>
  <si>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</si>
  <si>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</si>
  <si>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</si>
  <si>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</si>
  <si>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</si>
  <si>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</si>
  <si>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</si>
  <si>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</si>
  <si>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</si>
  <si>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</si>
  <si>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</si>
  <si>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</si>
  <si>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</si>
  <si>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</si>
  <si>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</si>
  <si>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</si>
  <si>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</si>
  <si>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</si>
  <si>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</si>
  <si>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</si>
  <si>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</si>
  <si>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</si>
  <si>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</si>
  <si>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</si>
  <si>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</si>
  <si>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</si>
  <si>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</si>
  <si>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</si>
  <si>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</si>
  <si>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</si>
  <si>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</si>
  <si>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</si>
  <si>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</si>
  <si>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</si>
  <si>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</si>
  <si>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</si>
  <si>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</si>
  <si>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</si>
  <si>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</si>
  <si>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</si>
  <si>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</si>
  <si>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</si>
  <si>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</si>
  <si>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</si>
  <si>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</si>
  <si>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</si>
  <si>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</si>
  <si>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</si>
  <si>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</si>
  <si>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</si>
  <si>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</si>
  <si>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</si>
  <si>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</si>
  <si>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</si>
  <si>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</si>
  <si>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</si>
  <si>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</si>
  <si>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</si>
  <si>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</si>
  <si>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</si>
  <si>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</si>
  <si>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</si>
  <si>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</si>
  <si>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</si>
  <si>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</si>
  <si>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</si>
  <si>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</si>
  <si>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</si>
  <si>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</si>
  <si>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</si>
  <si>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</si>
  <si>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</si>
  <si>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</si>
  <si>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</si>
  <si>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</si>
  <si>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</si>
  <si>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</si>
  <si>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</si>
  <si>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</si>
  <si>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</si>
  <si>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</si>
  <si>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</si>
  <si>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</si>
  <si>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</si>
  <si>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</si>
  <si>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</si>
  <si>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</si>
  <si>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</si>
  <si>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</si>
  <si>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</si>
  <si>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</si>
  <si>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</si>
  <si>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</si>
  <si>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</si>
  <si>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</si>
  <si>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</si>
  <si>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</si>
  <si>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</si>
  <si>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</si>
  <si>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</si>
  <si>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</si>
  <si>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</si>
  <si>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</si>
  <si>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</si>
  <si>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</si>
  <si>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</si>
  <si>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</si>
  <si>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</si>
  <si>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</si>
  <si>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</si>
  <si>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</si>
  <si>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</si>
  <si>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</si>
  <si>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</si>
  <si>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</si>
  <si>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</si>
  <si>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</si>
  <si>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</si>
  <si>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</si>
  <si>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</si>
  <si>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</si>
  <si>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</si>
  <si>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</si>
  <si>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</si>
  <si>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</si>
  <si>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</si>
  <si>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</si>
  <si>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</si>
  <si>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</si>
  <si>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</si>
  <si>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</si>
  <si>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</si>
  <si>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</si>
  <si>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</si>
  <si>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</si>
  <si>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</si>
  <si>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</si>
  <si>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</si>
  <si>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</si>
  <si>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</si>
  <si>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</si>
  <si>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</si>
  <si>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</si>
  <si>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</si>
  <si>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</si>
  <si>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</si>
  <si>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</si>
  <si>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</si>
  <si>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</si>
  <si>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</si>
  <si>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</si>
  <si>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</si>
  <si>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</si>
  <si>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</si>
  <si>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</si>
  <si>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</si>
  <si>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</si>
  <si>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</si>
  <si>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</si>
  <si>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</si>
  <si>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</si>
  <si>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</si>
  <si>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</si>
  <si>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</si>
  <si>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</si>
  <si>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</si>
  <si>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</si>
  <si>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</si>
  <si>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</si>
  <si>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</si>
  <si>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</si>
  <si>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</si>
  <si>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</si>
  <si>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</si>
  <si>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</si>
  <si>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</si>
  <si>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</si>
  <si>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</si>
  <si>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</si>
  <si>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</si>
  <si>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</si>
  <si>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</si>
  <si>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</si>
  <si>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</si>
  <si>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</si>
  <si>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</si>
  <si>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</si>
  <si>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</si>
  <si>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</si>
  <si>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</si>
  <si>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</si>
  <si>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</si>
  <si>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</si>
  <si>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</si>
  <si>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</si>
  <si>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</si>
  <si>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</si>
  <si>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</si>
  <si>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</si>
  <si>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</si>
  <si>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</si>
  <si>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</si>
  <si>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</si>
  <si>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</si>
  <si>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</si>
  <si>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</si>
  <si>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</si>
  <si>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</si>
  <si>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</si>
  <si>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</si>
  <si>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</si>
  <si>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</si>
  <si>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</si>
  <si>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</si>
  <si>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</si>
  <si>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</si>
  <si>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</si>
  <si>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</si>
  <si>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</si>
  <si>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</si>
  <si>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</si>
  <si>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</si>
  <si>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</si>
  <si>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</si>
  <si>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</si>
  <si>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</si>
  <si>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</si>
  <si>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</si>
  <si>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</si>
  <si>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</si>
  <si>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</si>
  <si>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</si>
  <si>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</si>
  <si>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</si>
  <si>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</si>
  <si>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</si>
  <si>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</si>
  <si>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</si>
  <si>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</si>
  <si>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</si>
  <si>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</si>
  <si>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</si>
  <si>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</si>
  <si>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</si>
  <si>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</si>
  <si>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</si>
  <si>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</si>
  <si>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</si>
  <si>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</si>
  <si>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</si>
  <si>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</si>
  <si>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</si>
  <si>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</si>
  <si>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</si>
  <si>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</si>
  <si>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</si>
  <si>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</si>
  <si>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</si>
  <si>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</si>
  <si>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</si>
  <si>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</si>
  <si>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</si>
  <si>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</si>
  <si>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</si>
  <si>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</si>
  <si>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</si>
  <si>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</si>
  <si>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</si>
  <si>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</si>
  <si>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</si>
  <si>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</si>
  <si>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</si>
  <si>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</si>
  <si>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</si>
  <si>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</si>
  <si>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</si>
  <si>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</si>
  <si>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</si>
  <si>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</si>
  <si>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</si>
  <si>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</si>
  <si>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</si>
  <si>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</si>
  <si>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</si>
  <si>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</si>
  <si>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</si>
  <si>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</si>
  <si>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</si>
  <si>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</si>
  <si>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</si>
  <si>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</si>
  <si>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</si>
  <si>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</si>
  <si>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</si>
  <si>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</si>
  <si>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</si>
  <si>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</si>
  <si>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</si>
  <si>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</si>
  <si>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</si>
  <si>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</si>
  <si>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</si>
  <si>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</si>
  <si>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</si>
  <si>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</si>
  <si>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</si>
  <si>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</si>
  <si>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</si>
  <si>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</si>
  <si>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</si>
  <si>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</si>
  <si>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</si>
  <si>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</si>
  <si>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</si>
  <si>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</si>
  <si>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</si>
  <si>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</si>
  <si>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</si>
  <si>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</si>
  <si>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</si>
  <si>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</si>
  <si>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</si>
  <si>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</si>
  <si>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</si>
  <si>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</si>
  <si>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</si>
  <si>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</si>
  <si>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</si>
  <si>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</si>
  <si>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</si>
  <si>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</si>
  <si>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</si>
  <si>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</si>
  <si>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</si>
  <si>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</si>
  <si>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</si>
  <si>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</si>
  <si>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</si>
  <si>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</si>
  <si>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</si>
  <si>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</si>
  <si>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</si>
  <si>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</si>
  <si>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</si>
  <si>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</si>
  <si>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</si>
  <si>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</si>
  <si>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</si>
  <si>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</si>
  <si>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</si>
  <si>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</si>
  <si>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</si>
  <si>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</si>
  <si>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</si>
  <si>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</si>
  <si>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</si>
  <si>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</si>
  <si>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</si>
  <si>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</si>
  <si>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</si>
  <si>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</si>
  <si>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</si>
  <si>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</si>
  <si>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</si>
  <si>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</si>
  <si>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</si>
  <si>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</si>
  <si>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</si>
  <si>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</si>
  <si>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</si>
  <si>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</si>
  <si>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</si>
  <si>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</si>
  <si>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</si>
  <si>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</si>
  <si>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</si>
  <si>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</si>
  <si>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</si>
  <si>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</si>
  <si>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</si>
  <si>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</si>
  <si>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</si>
  <si>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</si>
  <si>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</si>
  <si>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</si>
  <si>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</si>
  <si>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</si>
  <si>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</si>
  <si>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</si>
  <si>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</si>
  <si>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</si>
  <si>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</si>
  <si>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</si>
  <si>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</si>
  <si>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</si>
  <si>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</si>
  <si>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</si>
  <si>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</si>
  <si>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</si>
  <si>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</si>
  <si>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</si>
  <si>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</si>
  <si>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</si>
  <si>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</si>
  <si>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</si>
  <si>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</si>
  <si>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</si>
  <si>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</si>
  <si>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</si>
  <si>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</si>
  <si>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</si>
  <si>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</si>
  <si>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</si>
  <si>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</si>
  <si>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</si>
  <si>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</si>
  <si>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</si>
  <si>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</si>
  <si>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</si>
  <si>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</si>
  <si>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</si>
  <si>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</si>
  <si>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</si>
  <si>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</si>
  <si>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</si>
  <si>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</si>
  <si>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</si>
  <si>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</si>
  <si>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</si>
  <si>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</si>
  <si>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</si>
  <si>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</si>
  <si>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</si>
  <si>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</si>
  <si>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</si>
  <si>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</si>
  <si>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</si>
  <si>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</si>
  <si>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</si>
  <si>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</si>
  <si>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</si>
  <si>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</si>
  <si>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</si>
  <si>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</si>
  <si>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</si>
  <si>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</si>
  <si>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</si>
  <si>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</si>
  <si>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</si>
  <si>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</si>
  <si>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</si>
  <si>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</si>
  <si>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</si>
  <si>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</si>
  <si>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</si>
  <si>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</si>
  <si>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</si>
  <si>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</si>
  <si>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</si>
  <si>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</si>
  <si>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</si>
  <si>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</si>
  <si>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</si>
  <si>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</si>
  <si>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</si>
  <si>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</si>
  <si>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</si>
  <si>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</si>
  <si>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</si>
  <si>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</si>
  <si>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</si>
  <si>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</si>
  <si>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</si>
  <si>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</si>
  <si>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</si>
  <si>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</si>
  <si>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</si>
  <si>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</si>
  <si>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</si>
  <si>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</si>
  <si>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</si>
  <si>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</si>
  <si>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</si>
  <si>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</si>
  <si>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</si>
  <si>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</si>
  <si>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</si>
  <si>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</si>
  <si>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</si>
  <si>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</si>
  <si>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</si>
  <si>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</si>
  <si>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</si>
  <si>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</si>
  <si>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</si>
  <si>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</si>
  <si>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</si>
  <si>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</si>
  <si>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</si>
  <si>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</si>
  <si>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</si>
  <si>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</si>
  <si>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</si>
  <si>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</si>
  <si>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</si>
  <si>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</si>
  <si>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</si>
  <si>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</si>
  <si>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</si>
  <si>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</si>
  <si>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</si>
  <si>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</si>
  <si>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</si>
  <si>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</si>
  <si>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</si>
  <si>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</si>
  <si>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</si>
  <si>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</si>
  <si>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</si>
  <si>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</si>
  <si>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</si>
  <si>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</si>
  <si>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</si>
  <si>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</si>
  <si>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</si>
  <si>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</si>
  <si>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</si>
  <si>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</si>
  <si>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</si>
  <si>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</si>
  <si>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</si>
  <si>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</si>
  <si>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</si>
  <si>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</si>
  <si>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</si>
  <si>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</si>
  <si>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</si>
  <si>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</si>
  <si>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</si>
  <si>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</si>
  <si>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</si>
  <si>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</si>
  <si>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</si>
  <si>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</si>
  <si>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</si>
  <si>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</si>
  <si>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</si>
  <si>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</si>
  <si>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</si>
  <si>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</si>
  <si>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</si>
  <si>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</si>
  <si>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</si>
  <si>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</si>
  <si>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</si>
  <si>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</si>
  <si>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</si>
  <si>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</si>
  <si>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</si>
  <si>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</si>
  <si>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</si>
  <si>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</si>
  <si>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</si>
  <si>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</si>
  <si>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</si>
  <si>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</si>
  <si>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</si>
  <si>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</si>
  <si>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</si>
  <si>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</si>
  <si>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</si>
  <si>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</si>
  <si>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</si>
  <si>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</si>
  <si>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</si>
  <si>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</si>
  <si>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</si>
  <si>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</si>
  <si>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</si>
  <si>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</si>
  <si>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</si>
  <si>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</si>
  <si>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</si>
  <si>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</si>
  <si>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</si>
  <si>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</si>
  <si>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</si>
  <si>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</si>
  <si>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</si>
  <si>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</si>
  <si>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</si>
  <si>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</si>
  <si>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</si>
  <si>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</si>
  <si>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</si>
  <si>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</si>
  <si>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</si>
  <si>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</si>
  <si>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</si>
  <si>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</si>
  <si>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</si>
  <si>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</si>
  <si>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</si>
  <si>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</si>
  <si>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</si>
  <si>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</si>
  <si>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</si>
  <si>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</si>
  <si>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</si>
  <si>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</si>
  <si>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</si>
  <si>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</si>
  <si>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</si>
  <si>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</si>
  <si>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</si>
  <si>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</si>
  <si>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</si>
  <si>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</si>
  <si>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</si>
  <si>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</si>
  <si>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</si>
  <si>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</si>
  <si>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</si>
  <si>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</si>
  <si>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</si>
  <si>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</si>
  <si>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</si>
  <si>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</si>
  <si>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</si>
  <si>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</si>
  <si>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</si>
  <si>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</si>
  <si>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</si>
  <si>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</si>
  <si>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</si>
  <si>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</si>
  <si>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</si>
  <si>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</si>
  <si>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</si>
  <si>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</si>
  <si>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</si>
  <si>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</si>
  <si>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</si>
  <si>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</si>
  <si>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</si>
  <si>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</si>
  <si>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</si>
  <si>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</si>
  <si>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</si>
  <si>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</si>
  <si>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</si>
  <si>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</si>
  <si>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</si>
  <si>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</si>
  <si>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</si>
  <si>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</si>
  <si>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</si>
  <si>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</si>
  <si>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</si>
  <si>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</si>
  <si>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</si>
  <si>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</si>
  <si>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</si>
  <si>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</si>
  <si>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</si>
  <si>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</si>
  <si>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</si>
  <si>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</si>
  <si>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</si>
  <si>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</si>
  <si>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</si>
  <si>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</si>
  <si>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</si>
  <si>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</si>
  <si>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</si>
  <si>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</si>
  <si>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</si>
  <si>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</si>
  <si>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</si>
  <si>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</si>
  <si>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</si>
  <si>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</si>
  <si>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</si>
  <si>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</si>
  <si>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</si>
  <si>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</si>
  <si>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</si>
  <si>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</si>
  <si>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</si>
  <si>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</si>
  <si>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</si>
  <si>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</si>
  <si>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</si>
  <si>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</si>
  <si>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</si>
  <si>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</si>
  <si>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</si>
  <si>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</si>
  <si>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</si>
  <si>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</si>
  <si>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</si>
  <si>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</si>
  <si>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</si>
  <si>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</si>
  <si>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</si>
  <si>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</si>
  <si>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</si>
  <si>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</si>
  <si>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</si>
  <si>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</si>
  <si>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</si>
  <si>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</si>
  <si>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</si>
  <si>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</si>
  <si>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</si>
  <si>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</si>
  <si>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</si>
  <si>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</si>
  <si>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</si>
  <si>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</si>
  <si>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</si>
  <si>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</si>
  <si>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</si>
  <si>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</si>
  <si>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</si>
  <si>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</si>
  <si>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</si>
  <si>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</si>
  <si>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</si>
  <si>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</si>
  <si>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</si>
  <si>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</si>
  <si>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</si>
  <si>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</si>
  <si>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</si>
  <si>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</si>
  <si>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</si>
  <si>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</si>
  <si>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</si>
  <si>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</si>
  <si>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</si>
  <si>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</si>
  <si>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</si>
  <si>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</si>
  <si>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</si>
  <si>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</si>
  <si>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</si>
  <si>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</si>
  <si>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</si>
  <si>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</si>
  <si>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</si>
  <si>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</si>
  <si>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</si>
  <si>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</si>
  <si>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</si>
  <si>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</si>
  <si>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</si>
  <si>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</si>
  <si>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</si>
  <si>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</si>
  <si>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</si>
  <si>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</si>
  <si>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</si>
  <si>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</si>
  <si>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</si>
  <si>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</si>
  <si>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</si>
  <si>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</si>
  <si>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</si>
  <si>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</si>
  <si>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</si>
  <si>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</si>
  <si>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</si>
  <si>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</si>
  <si>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</si>
  <si>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</si>
  <si>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</si>
  <si>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</si>
  <si>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</si>
  <si>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</si>
  <si>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</si>
  <si>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</si>
  <si>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</si>
  <si>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</si>
  <si>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</si>
  <si>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</si>
  <si>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</si>
  <si>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</si>
  <si>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</si>
  <si>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</si>
  <si>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</si>
  <si>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</si>
  <si>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</si>
  <si>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</si>
  <si>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</si>
  <si>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</si>
  <si>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</si>
  <si>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</si>
  <si>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</si>
  <si>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</si>
  <si>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</si>
  <si>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</si>
  <si>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</si>
  <si>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</si>
  <si>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</si>
  <si>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</si>
  <si>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</si>
  <si>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</si>
  <si>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</si>
  <si>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</si>
  <si>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</si>
  <si>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</si>
  <si>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</si>
  <si>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</si>
  <si>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</si>
  <si>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</si>
  <si>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</si>
  <si>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</si>
  <si>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</si>
  <si>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</si>
  <si>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</si>
  <si>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</si>
  <si>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</si>
  <si>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</si>
  <si>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</si>
  <si>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</si>
  <si>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</si>
  <si>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</si>
  <si>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</si>
  <si>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</si>
  <si>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</si>
  <si>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</si>
  <si>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</si>
  <si>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</si>
  <si>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</si>
  <si>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</si>
  <si>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</si>
  <si>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</si>
  <si>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</si>
  <si>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</si>
  <si>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</si>
  <si>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</si>
  <si>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</si>
  <si>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</si>
  <si>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</si>
  <si>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</si>
  <si>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</si>
  <si>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</si>
  <si>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</si>
  <si>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</si>
  <si>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</si>
  <si>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</si>
  <si>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</si>
  <si>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</si>
  <si>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</si>
  <si>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</si>
  <si>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</si>
  <si>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</si>
  <si>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</si>
  <si>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</si>
  <si>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</si>
  <si>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</si>
  <si>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</si>
  <si>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</si>
  <si>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</si>
  <si>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</si>
  <si>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</si>
  <si>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</si>
  <si>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</si>
  <si>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</si>
  <si>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</si>
  <si>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</si>
  <si>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</si>
  <si>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</si>
  <si>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</si>
  <si>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</si>
  <si>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</si>
  <si>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</si>
  <si>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</si>
  <si>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</si>
  <si>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</si>
  <si>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</si>
  <si>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</si>
  <si>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</si>
  <si>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</si>
  <si>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</si>
  <si>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</si>
  <si>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</si>
  <si>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</si>
  <si>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</si>
  <si>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</si>
  <si>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</si>
  <si>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</si>
  <si>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</si>
  <si>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</si>
  <si>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</si>
  <si>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</si>
  <si>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</si>
  <si>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</si>
  <si>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</si>
  <si>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</si>
  <si>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</si>
  <si>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</si>
  <si>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</si>
  <si>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</si>
  <si>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</si>
  <si>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</si>
  <si>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</si>
  <si>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</si>
  <si>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</si>
  <si>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</si>
  <si>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</si>
  <si>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</si>
  <si>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</si>
  <si>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</si>
  <si>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</si>
  <si>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</si>
  <si>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</si>
  <si>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</si>
  <si>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</si>
  <si>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</si>
  <si>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</si>
  <si>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</si>
  <si>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</si>
  <si>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</si>
  <si>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</si>
  <si>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</si>
  <si>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</si>
  <si>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</si>
  <si>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</si>
  <si>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</si>
  <si>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</si>
  <si>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</si>
  <si>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</si>
  <si>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</si>
  <si>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</si>
  <si>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</si>
  <si>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</si>
  <si>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</si>
  <si>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</si>
  <si>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</si>
  <si>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</si>
  <si>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</si>
  <si>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</si>
  <si>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</si>
  <si>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</si>
  <si>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</si>
  <si>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</si>
  <si>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</si>
  <si>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</si>
  <si>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</si>
  <si>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</si>
  <si>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</si>
  <si>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</si>
  <si>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</si>
  <si>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</si>
  <si>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</si>
  <si>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</si>
  <si>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</si>
  <si>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</si>
  <si>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</si>
  <si>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</si>
  <si>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</si>
  <si>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</si>
  <si>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</si>
  <si>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</si>
  <si>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</si>
  <si>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</si>
  <si>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</si>
  <si>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</si>
  <si>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</si>
  <si>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</si>
  <si>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</si>
  <si>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</si>
  <si>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</si>
  <si>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</si>
  <si>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</si>
  <si>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</si>
  <si>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</si>
  <si>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</si>
  <si>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</si>
  <si>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</si>
  <si>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</si>
  <si>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</si>
  <si>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</si>
  <si>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</si>
  <si>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</si>
  <si>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</si>
  <si>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</si>
  <si>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</si>
  <si>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</si>
  <si>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</si>
  <si>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</si>
  <si>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</si>
  <si>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</si>
  <si>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</si>
  <si>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</si>
  <si>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</si>
  <si>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</si>
  <si>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</si>
  <si>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</si>
  <si>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</si>
  <si>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</si>
  <si>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</si>
  <si>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</si>
  <si>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</si>
  <si>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</si>
  <si>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</si>
  <si>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</si>
  <si>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</si>
  <si>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</si>
  <si>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</si>
  <si>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</si>
  <si>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</si>
  <si>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</si>
  <si>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</si>
  <si>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</si>
  <si>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</si>
  <si>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</si>
  <si>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</si>
  <si>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</si>
  <si>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</si>
  <si>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</si>
  <si>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</si>
  <si>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</si>
  <si>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</si>
  <si>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</si>
  <si>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</si>
  <si>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</si>
  <si>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</si>
  <si>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</si>
  <si>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</si>
  <si>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</si>
  <si>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</si>
  <si>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</si>
  <si>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</si>
  <si>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</si>
  <si>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</si>
  <si>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</si>
  <si>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</si>
  <si>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</si>
  <si>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</si>
  <si>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</si>
  <si>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</si>
  <si>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</si>
  <si>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</si>
  <si>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</si>
  <si>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</si>
  <si>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</si>
  <si>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</si>
  <si>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</si>
  <si>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</si>
  <si>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</si>
  <si>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</si>
  <si>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</si>
  <si>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</si>
  <si>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</si>
  <si>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</si>
  <si>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</si>
  <si>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</si>
  <si>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</si>
  <si>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</si>
  <si>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</si>
  <si>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</si>
  <si>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</si>
  <si>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</si>
  <si>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</si>
  <si>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</si>
  <si>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</si>
  <si>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</si>
  <si>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</si>
  <si>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</si>
  <si>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</si>
  <si>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</si>
  <si>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</si>
  <si>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</si>
  <si>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</si>
  <si>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</si>
  <si>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</si>
  <si>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</si>
  <si>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</si>
  <si>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</si>
  <si>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</si>
  <si>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</si>
  <si>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</si>
  <si>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</si>
  <si>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</si>
  <si>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</si>
  <si>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</si>
  <si>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</si>
  <si>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</si>
  <si>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</si>
  <si>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</si>
  <si>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</si>
  <si>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</si>
  <si>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</si>
  <si>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</si>
  <si>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</si>
  <si>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</si>
  <si>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</si>
  <si>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</si>
  <si>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</si>
  <si>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</si>
  <si>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</si>
  <si>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</si>
  <si>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</si>
  <si>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</si>
  <si>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</si>
  <si>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</si>
  <si>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</si>
  <si>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</si>
  <si>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</si>
  <si>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</si>
  <si>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</si>
  <si>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</si>
  <si>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</si>
  <si>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</si>
  <si>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</si>
  <si>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</si>
  <si>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</si>
  <si>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</si>
  <si>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</si>
  <si>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</si>
  <si>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</si>
  <si>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</si>
  <si>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</si>
  <si>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</si>
  <si>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</si>
  <si>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</si>
  <si>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</si>
  <si>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</si>
  <si>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</si>
  <si>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</si>
  <si>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</si>
  <si>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</si>
  <si>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</si>
  <si>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</si>
  <si>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</si>
  <si>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</si>
  <si>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</si>
  <si>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</si>
  <si>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</si>
  <si>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</si>
  <si>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</si>
  <si>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</si>
  <si>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</si>
  <si>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</si>
  <si>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</si>
  <si>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</si>
  <si>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</si>
  <si>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</si>
  <si>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</si>
  <si>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</si>
  <si>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</si>
  <si>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</si>
  <si>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</si>
  <si>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</si>
  <si>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</si>
  <si>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</si>
  <si>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</si>
  <si>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</si>
  <si>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</si>
  <si>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</si>
  <si>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</si>
  <si>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</si>
  <si>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</si>
  <si>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</si>
  <si>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</si>
  <si>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</si>
  <si>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</si>
  <si>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</si>
  <si>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</si>
  <si>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</si>
  <si>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</si>
  <si>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</si>
  <si>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</si>
  <si>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</si>
  <si>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</si>
  <si>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</si>
  <si>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</si>
  <si>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</si>
  <si>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</si>
  <si>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</si>
  <si>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</si>
  <si>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</si>
  <si>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</si>
  <si>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</si>
  <si>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</si>
  <si>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</si>
  <si>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</si>
  <si>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</si>
  <si>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</si>
  <si>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</si>
  <si>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</si>
  <si>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</si>
  <si>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</si>
  <si>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</si>
  <si>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</si>
  <si>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</si>
  <si>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</si>
  <si>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</si>
  <si>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</si>
  <si>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</si>
  <si>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</si>
  <si>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</si>
  <si>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</si>
  <si>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</si>
  <si>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</si>
  <si>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</si>
  <si>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</si>
  <si>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</si>
  <si>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</si>
  <si>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</si>
  <si>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</si>
  <si>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</si>
  <si>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</si>
  <si>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</si>
  <si>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</si>
  <si>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</si>
  <si>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</si>
  <si>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</si>
  <si>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</si>
  <si>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</si>
  <si>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</si>
  <si>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</si>
  <si>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</si>
  <si>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</si>
  <si>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</si>
  <si>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</si>
  <si>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</si>
  <si>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</si>
  <si>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</si>
  <si>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</si>
  <si>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</si>
  <si>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</si>
  <si>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</si>
  <si>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</si>
  <si>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</si>
  <si>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</si>
  <si>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</si>
  <si>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</si>
  <si>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</si>
  <si>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</si>
  <si>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</si>
  <si>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</si>
  <si>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</si>
  <si>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</si>
  <si>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</si>
  <si>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</si>
  <si>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</si>
  <si>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</si>
  <si>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</si>
  <si>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</si>
  <si>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</si>
  <si>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</si>
  <si>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</si>
  <si>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</si>
  <si>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</si>
  <si>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</si>
  <si>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</si>
  <si>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</si>
  <si>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</si>
  <si>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</si>
  <si>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</si>
  <si>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</si>
  <si>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</si>
  <si>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</si>
  <si>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</si>
  <si>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</si>
  <si>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</si>
  <si>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</si>
  <si>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</si>
  <si>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</si>
  <si>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</si>
  <si>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</si>
  <si>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</si>
  <si>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</si>
  <si>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</si>
  <si>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</si>
  <si>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</si>
  <si>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</si>
  <si>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</si>
  <si>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</si>
  <si>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</si>
  <si>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</si>
  <si>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</si>
  <si>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</si>
  <si>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</si>
  <si>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</si>
  <si>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</si>
  <si>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</si>
  <si>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</si>
  <si>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</si>
  <si>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</si>
  <si>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</si>
  <si>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</si>
  <si>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</si>
  <si>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</si>
  <si>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</si>
  <si>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</si>
  <si>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</si>
  <si>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</si>
  <si>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</si>
  <si>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</si>
  <si>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</si>
  <si>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</si>
  <si>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</si>
  <si>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</si>
  <si>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</si>
  <si>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</si>
  <si>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</si>
  <si>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</si>
  <si>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</si>
  <si>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</si>
  <si>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</si>
  <si>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</si>
  <si>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</si>
  <si>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</si>
  <si>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</si>
  <si>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</si>
  <si>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</si>
  <si>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</si>
  <si>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</si>
  <si>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</si>
  <si>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</si>
  <si>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</si>
  <si>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</si>
  <si>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</si>
  <si>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</si>
  <si>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</si>
  <si>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</si>
  <si>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</si>
  <si>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</si>
  <si>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</si>
  <si>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</si>
  <si>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</si>
  <si>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</si>
  <si>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</si>
  <si>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</si>
  <si>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</si>
  <si>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</si>
  <si>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</si>
  <si>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</si>
  <si>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</si>
  <si>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</si>
  <si>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</si>
  <si>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</si>
  <si>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</si>
  <si>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</si>
  <si>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</si>
  <si>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</si>
  <si>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</si>
  <si>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</si>
  <si>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</si>
  <si>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</si>
  <si>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</si>
  <si>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</si>
  <si>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</si>
  <si>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</si>
  <si>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</si>
  <si>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</si>
  <si>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</si>
  <si>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</si>
  <si>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</si>
  <si>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</si>
  <si>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</si>
  <si>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</si>
  <si>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</si>
  <si>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</si>
  <si>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</si>
  <si>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</si>
  <si>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</si>
  <si>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</si>
  <si>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</si>
  <si>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</si>
  <si>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</si>
  <si>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</si>
  <si>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</si>
  <si>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</si>
  <si>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</si>
  <si>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</si>
  <si>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</si>
  <si>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</si>
  <si>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</si>
  <si>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</si>
  <si>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</si>
  <si>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</si>
  <si>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</si>
  <si>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</si>
  <si>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</si>
  <si>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</si>
  <si>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</si>
  <si>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</si>
  <si>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</si>
  <si>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</si>
  <si>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</si>
  <si>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</si>
  <si>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</si>
  <si>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</si>
  <si>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</si>
  <si>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</si>
  <si>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</si>
  <si>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</si>
  <si>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</si>
  <si>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</si>
  <si>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</si>
  <si>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</si>
  <si>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</si>
  <si>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</si>
  <si>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</si>
  <si>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</si>
  <si>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</si>
  <si>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</si>
  <si>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</si>
  <si>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</si>
  <si>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</si>
  <si>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</si>
  <si>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</si>
  <si>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</si>
  <si>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</si>
  <si>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</si>
  <si>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</si>
  <si>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</si>
  <si>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</si>
  <si>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</si>
  <si>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</si>
  <si>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</si>
  <si>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</si>
  <si>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</si>
  <si>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</si>
  <si>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</si>
  <si>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</si>
  <si>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</si>
  <si>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</si>
  <si>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</si>
  <si>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</si>
  <si>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</si>
  <si>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</si>
  <si>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</si>
  <si>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</si>
  <si>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</si>
  <si>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</si>
  <si>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</si>
  <si>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</si>
  <si>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</si>
  <si>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</si>
  <si>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</si>
  <si>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</si>
  <si>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</si>
  <si>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</si>
  <si>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</si>
  <si>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</si>
  <si>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</si>
  <si>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</si>
  <si>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</si>
  <si>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</si>
  <si>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</si>
  <si>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</si>
  <si>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</si>
  <si>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</si>
  <si>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</si>
  <si>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</si>
  <si>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</si>
  <si>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</si>
  <si>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</si>
  <si>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</si>
  <si>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</si>
  <si>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</si>
  <si>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</si>
  <si>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</si>
  <si>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</si>
  <si>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</si>
  <si>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</si>
  <si>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</si>
  <si>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</si>
  <si>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</si>
  <si>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</si>
  <si>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</si>
  <si>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</si>
  <si>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</si>
  <si>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</si>
  <si>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</si>
  <si>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</si>
  <si>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</si>
  <si>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</si>
  <si>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</si>
  <si>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</si>
  <si>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</si>
  <si>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</si>
  <si>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</si>
  <si>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</si>
  <si>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</si>
  <si>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</si>
  <si>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</si>
  <si>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</si>
  <si>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</si>
  <si>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</si>
  <si>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</si>
  <si>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</si>
  <si>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</si>
  <si>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</si>
  <si>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</si>
  <si>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</si>
  <si>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</si>
  <si>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</si>
  <si>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</si>
  <si>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</si>
  <si>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</si>
  <si>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</si>
  <si>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</si>
  <si>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</si>
  <si>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</si>
  <si>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</si>
  <si>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</si>
  <si>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</si>
  <si>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</si>
  <si>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</si>
  <si>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</si>
  <si>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</si>
  <si>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</si>
  <si>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</si>
  <si>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</si>
  <si>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</si>
  <si>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</si>
  <si>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</si>
  <si>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</si>
  <si>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</si>
  <si>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</si>
  <si>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</si>
  <si>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</si>
  <si>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</si>
  <si>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</si>
  <si>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</si>
  <si>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</si>
  <si>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</si>
  <si>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</si>
  <si>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</si>
  <si>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</si>
  <si>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</si>
  <si>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</si>
  <si>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</si>
  <si>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</si>
  <si>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</si>
  <si>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</si>
  <si>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</si>
  <si>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</si>
  <si>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</si>
  <si>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</si>
  <si>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</si>
  <si>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</si>
  <si>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</si>
  <si>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</si>
  <si>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</si>
  <si>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</si>
  <si>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</si>
  <si>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</si>
  <si>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</si>
  <si>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</si>
  <si>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</si>
  <si>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</si>
  <si>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</si>
  <si>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</si>
  <si>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</si>
  <si>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</si>
  <si>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</si>
  <si>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</si>
  <si>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</si>
  <si>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</si>
  <si>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</si>
  <si>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</si>
  <si>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</si>
  <si>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</si>
  <si>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</si>
  <si>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</si>
  <si>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</si>
  <si>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</si>
  <si>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</si>
  <si>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</si>
  <si>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</si>
  <si>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</si>
  <si>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</si>
  <si>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</si>
  <si>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</si>
  <si>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</si>
  <si>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</si>
  <si>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</si>
  <si>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</si>
  <si>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</si>
  <si>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</si>
  <si>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</si>
  <si>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</si>
  <si>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</si>
  <si>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</si>
  <si>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</si>
  <si>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</si>
  <si>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</si>
  <si>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</si>
  <si>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</si>
  <si>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</si>
  <si>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</si>
  <si>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</si>
  <si>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</si>
  <si>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</si>
  <si>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</si>
  <si>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</si>
  <si>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</si>
  <si>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</si>
  <si>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</si>
  <si>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</si>
  <si>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</si>
  <si>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</si>
  <si>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</si>
  <si>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</si>
  <si>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</si>
  <si>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</si>
  <si>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</si>
  <si>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</si>
  <si>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</si>
  <si>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</si>
  <si>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</si>
  <si>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</si>
  <si>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</si>
  <si>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</si>
  <si>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</si>
  <si>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</si>
  <si>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</si>
  <si>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</si>
  <si>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</si>
  <si>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</si>
  <si>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</si>
  <si>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</si>
  <si>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</si>
  <si>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</si>
  <si>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</si>
  <si>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</si>
  <si>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</si>
  <si>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</si>
  <si>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</si>
  <si>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</si>
  <si>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</si>
  <si>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</si>
  <si>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</si>
  <si>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</si>
  <si>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</si>
  <si>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</si>
  <si>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</si>
  <si>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</si>
  <si>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</si>
  <si>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</si>
  <si>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</si>
  <si>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</si>
  <si>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</si>
  <si>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</si>
  <si>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</si>
  <si>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</si>
  <si>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</si>
  <si>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</si>
  <si>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</si>
  <si>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</si>
  <si>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</si>
  <si>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</si>
  <si>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</si>
  <si>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</si>
  <si>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</si>
  <si>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</si>
  <si>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</si>
  <si>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</si>
  <si>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</si>
  <si>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</si>
  <si>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</si>
  <si>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</si>
  <si>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</si>
  <si>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</si>
  <si>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</si>
  <si>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</si>
  <si>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</si>
  <si>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</si>
  <si>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</si>
  <si>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</si>
  <si>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</si>
  <si>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</si>
  <si>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</si>
  <si>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</si>
  <si>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</si>
  <si>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</si>
  <si>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</si>
  <si>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</si>
  <si>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</si>
  <si>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</si>
  <si>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</si>
  <si>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</si>
  <si>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</si>
  <si>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</si>
  <si>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</si>
  <si>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</si>
  <si>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</si>
  <si>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</si>
  <si>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</si>
  <si>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</si>
  <si>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</si>
  <si>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</si>
  <si>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</si>
  <si>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</si>
  <si>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</si>
  <si>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</si>
  <si>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</si>
  <si>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</si>
  <si>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</si>
  <si>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</si>
  <si>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</si>
  <si>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</si>
  <si>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</si>
  <si>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</si>
  <si>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</si>
  <si>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</si>
  <si>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</si>
  <si>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</si>
  <si>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</si>
  <si>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</si>
  <si>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</si>
  <si>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</si>
  <si>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</si>
  <si>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</si>
  <si>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</si>
  <si>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</si>
  <si>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</si>
  <si>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</si>
  <si>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</si>
  <si>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</si>
  <si>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</si>
  <si>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</si>
  <si>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</si>
  <si>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</si>
  <si>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</si>
  <si>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</si>
  <si>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</si>
  <si>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</si>
  <si>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</si>
  <si>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</si>
  <si>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</si>
  <si>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</si>
  <si>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</si>
  <si>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</si>
  <si>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</si>
  <si>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</si>
  <si>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</si>
  <si>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</si>
  <si>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</si>
  <si>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</si>
  <si>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</si>
  <si>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</si>
  <si>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</si>
  <si>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</si>
  <si>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</si>
  <si>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</si>
  <si>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</si>
  <si>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</si>
  <si>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</si>
  <si>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</si>
  <si>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</si>
  <si>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</si>
  <si>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</si>
  <si>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</si>
  <si>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</si>
  <si>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</si>
  <si>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</si>
  <si>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</si>
  <si>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</si>
  <si>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</si>
  <si>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</si>
  <si>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</si>
  <si>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</si>
  <si>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</si>
  <si>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</si>
  <si>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</si>
  <si>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</si>
  <si>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</si>
  <si>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</si>
  <si>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</si>
  <si>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</si>
  <si>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</si>
  <si>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</si>
  <si>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</si>
  <si>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</si>
  <si>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</si>
  <si>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</si>
  <si>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</si>
  <si>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</si>
  <si>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</si>
  <si>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</si>
  <si>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</si>
  <si>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</si>
  <si>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</si>
  <si>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</si>
  <si>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</si>
  <si>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</si>
  <si>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</si>
  <si>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</si>
  <si>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</si>
  <si>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</si>
  <si>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</si>
  <si>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</si>
  <si>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</si>
  <si>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</si>
  <si>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</si>
  <si>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</si>
  <si>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</si>
  <si>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</si>
  <si>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</si>
  <si>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</si>
  <si>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</si>
  <si>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</si>
  <si>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</si>
  <si>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</si>
  <si>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</si>
  <si>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</si>
  <si>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</si>
  <si>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</si>
  <si>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</si>
  <si>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</si>
  <si>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</si>
  <si>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</si>
  <si>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</si>
  <si>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</si>
  <si>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</si>
  <si>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</si>
  <si>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</si>
  <si>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</si>
  <si>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</si>
  <si>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</si>
  <si>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</si>
  <si>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</si>
  <si>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</si>
  <si>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</si>
  <si>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</si>
  <si>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</si>
  <si>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</si>
  <si>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</si>
  <si>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</si>
  <si>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</si>
  <si>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</si>
  <si>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</si>
  <si>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</si>
  <si>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</si>
  <si>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</si>
  <si>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</si>
  <si>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</si>
  <si>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</si>
  <si>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</si>
  <si>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</si>
  <si>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</si>
  <si>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</si>
  <si>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</si>
  <si>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</si>
  <si>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</si>
  <si>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</si>
  <si>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</si>
  <si>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</si>
  <si>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</si>
  <si>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</si>
  <si>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</si>
  <si>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</si>
  <si>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</si>
  <si>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</si>
  <si>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</si>
  <si>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</si>
  <si>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</si>
  <si>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</si>
  <si>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</si>
  <si>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</si>
  <si>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</si>
  <si>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</si>
  <si>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</si>
  <si>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</si>
  <si>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</si>
  <si>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</si>
  <si>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</si>
  <si>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</si>
  <si>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</si>
  <si>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</si>
  <si>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</si>
  <si>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</si>
  <si>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</si>
  <si>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</si>
  <si>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</si>
  <si>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</si>
  <si>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</si>
  <si>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</si>
  <si>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</si>
  <si>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</si>
  <si>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</si>
  <si>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</si>
  <si>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</si>
  <si>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</si>
  <si>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</si>
  <si>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</si>
  <si>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</si>
  <si>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</si>
  <si>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</si>
  <si>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</si>
  <si>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</si>
  <si>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</si>
  <si>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</si>
  <si>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</si>
  <si>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</si>
  <si>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</si>
  <si>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</si>
  <si>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</si>
  <si>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</si>
  <si>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</si>
  <si>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</si>
  <si>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</si>
  <si>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</si>
  <si>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</si>
  <si>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</si>
  <si>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</si>
  <si>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</si>
  <si>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</si>
  <si>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</si>
  <si>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</si>
  <si>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</si>
  <si>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</si>
  <si>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</si>
  <si>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</si>
  <si>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</si>
  <si>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</si>
  <si>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</si>
  <si>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</si>
  <si>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</si>
  <si>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</si>
  <si>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</si>
  <si>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</si>
  <si>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</si>
  <si>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</si>
  <si>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</si>
  <si>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</si>
  <si>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</si>
  <si>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</si>
  <si>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</si>
  <si>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</si>
  <si>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</si>
  <si>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</si>
  <si>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</si>
  <si>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</si>
  <si>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</si>
  <si>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</si>
  <si>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</si>
  <si>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</si>
  <si>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</si>
  <si>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</si>
  <si>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</si>
  <si>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</si>
  <si>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</si>
  <si>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</si>
  <si>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</si>
  <si>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</si>
  <si>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</si>
  <si>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</si>
  <si>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</si>
  <si>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</si>
  <si>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</si>
  <si>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</si>
  <si>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</si>
  <si>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</si>
  <si>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</si>
  <si>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</si>
  <si>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</si>
  <si>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</si>
  <si>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</si>
  <si>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</si>
  <si>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</si>
  <si>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</si>
  <si>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</si>
  <si>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</si>
  <si>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</si>
  <si>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</si>
  <si>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</si>
  <si>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</si>
  <si>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</si>
  <si>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</si>
  <si>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</si>
  <si>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</si>
  <si>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</si>
  <si>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</si>
  <si>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</si>
  <si>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</si>
  <si>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</si>
  <si>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</si>
  <si>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</si>
  <si>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</si>
  <si>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</si>
  <si>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</si>
  <si>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</si>
  <si>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</si>
  <si>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</si>
  <si>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</si>
  <si>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</si>
  <si>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</si>
  <si>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</si>
  <si>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</si>
  <si>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</si>
  <si>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</si>
  <si>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</si>
  <si>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</si>
  <si>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</si>
  <si>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</si>
  <si>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</si>
  <si>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</si>
  <si>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</si>
  <si>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</si>
  <si>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</si>
  <si>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</si>
  <si>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</si>
  <si>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</si>
  <si>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</si>
  <si>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</si>
  <si>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</si>
  <si>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</si>
  <si>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</si>
  <si>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</si>
  <si>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</si>
  <si>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</si>
  <si>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</si>
  <si>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</si>
  <si>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</si>
  <si>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</si>
  <si>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</si>
  <si>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</si>
  <si>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</si>
  <si>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</si>
  <si>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</si>
  <si>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</si>
  <si>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</si>
  <si>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</si>
  <si>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</si>
  <si>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</si>
  <si>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</si>
  <si>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</si>
  <si>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</si>
  <si>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</si>
  <si>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</si>
  <si>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</si>
  <si>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</si>
  <si>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</si>
  <si>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</si>
  <si>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</si>
  <si>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</si>
  <si>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</si>
  <si>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</si>
  <si>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</si>
  <si>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</si>
  <si>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</si>
  <si>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</si>
  <si>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</si>
  <si>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</si>
  <si>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</si>
  <si>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</si>
  <si>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</si>
  <si>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</si>
  <si>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</si>
  <si>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</si>
  <si>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</si>
  <si>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</si>
  <si>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</si>
  <si>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</si>
  <si>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</si>
  <si>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</si>
  <si>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</si>
  <si>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</si>
  <si>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</si>
  <si>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</si>
  <si>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</si>
  <si>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</si>
  <si>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</si>
  <si>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</si>
  <si>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</si>
  <si>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</si>
  <si>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</si>
  <si>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</si>
  <si>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</si>
  <si>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</si>
  <si>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</si>
  <si>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</si>
  <si>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</si>
  <si>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</si>
  <si>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</si>
  <si>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</si>
  <si>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</si>
  <si>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</si>
  <si>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</si>
  <si>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</si>
  <si>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</si>
  <si>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</si>
  <si>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</si>
  <si>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</si>
  <si>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</si>
  <si>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</si>
  <si>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</si>
  <si>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</si>
  <si>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</si>
  <si>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</si>
  <si>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</si>
  <si>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</si>
  <si>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</si>
  <si>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</si>
  <si>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</si>
  <si>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</si>
  <si>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</si>
  <si>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</si>
  <si>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</si>
  <si>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</si>
  <si>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</si>
  <si>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</si>
  <si>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</si>
  <si>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</si>
  <si>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</si>
  <si>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</si>
  <si>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</si>
  <si>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</si>
  <si>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</si>
  <si>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</si>
  <si>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</si>
  <si>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</si>
  <si>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</si>
  <si>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</si>
  <si>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</si>
  <si>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</si>
  <si>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</si>
  <si>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</si>
  <si>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</si>
  <si>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</si>
  <si>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</si>
  <si>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</si>
  <si>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</si>
  <si>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</si>
  <si>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</si>
  <si>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</si>
  <si>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</si>
  <si>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</si>
  <si>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</si>
  <si>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</si>
  <si>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</si>
  <si>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</si>
  <si>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</si>
  <si>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</si>
  <si>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</si>
  <si>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</si>
  <si>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</si>
  <si>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</si>
  <si>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</si>
  <si>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</si>
  <si>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</si>
  <si>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</si>
  <si>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</si>
  <si>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</si>
  <si>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</si>
  <si>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</si>
  <si>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</si>
  <si>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</si>
  <si>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</si>
  <si>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</si>
  <si>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</si>
  <si>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</si>
  <si>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</si>
  <si>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</si>
  <si>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</si>
  <si>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</si>
  <si>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</si>
  <si>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</si>
  <si>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</si>
  <si>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</si>
  <si>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</si>
  <si>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</si>
  <si>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</si>
  <si>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</si>
  <si>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</si>
  <si>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</si>
  <si>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</si>
  <si>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</si>
  <si>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</si>
  <si>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</si>
  <si>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</si>
  <si>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</si>
  <si>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</si>
  <si>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</si>
  <si>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</si>
  <si>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</si>
  <si>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</si>
  <si>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</si>
  <si>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</si>
  <si>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</si>
  <si>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</si>
  <si>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</si>
  <si>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</si>
  <si>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</si>
  <si>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</si>
  <si>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</si>
  <si>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</si>
  <si>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</si>
  <si>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</si>
  <si>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</si>
  <si>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</si>
  <si>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</si>
  <si>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</si>
  <si>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</si>
  <si>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</si>
  <si>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</si>
  <si>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</si>
  <si>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</si>
  <si>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</si>
  <si>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</si>
  <si>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</si>
  <si>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</si>
  <si>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</si>
  <si>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</si>
  <si>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</si>
  <si>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</si>
  <si>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</si>
  <si>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</si>
  <si>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</si>
  <si>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</si>
  <si>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</si>
  <si>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</si>
  <si>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</si>
  <si>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</si>
  <si>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</si>
  <si>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</si>
  <si>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</si>
  <si>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</si>
  <si>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</si>
  <si>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</si>
  <si>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</si>
  <si>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</si>
  <si>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</si>
  <si>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</si>
  <si>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</si>
  <si>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</si>
  <si>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</si>
  <si>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</si>
  <si>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</si>
  <si>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</si>
  <si>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</si>
  <si>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</si>
  <si>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</si>
  <si>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</si>
  <si>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</si>
  <si>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</si>
  <si>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</si>
  <si>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</si>
  <si>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</si>
  <si>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</si>
  <si>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</si>
  <si>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</si>
  <si>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</si>
  <si>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</si>
  <si>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</si>
  <si>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</si>
  <si>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</si>
  <si>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</si>
  <si>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</si>
  <si>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</si>
  <si>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</si>
  <si>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</si>
  <si>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</si>
  <si>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</si>
  <si>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</si>
  <si>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</si>
  <si>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</si>
  <si>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</si>
  <si>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</si>
  <si>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</si>
  <si>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</si>
  <si>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</si>
  <si>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</si>
  <si>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</si>
  <si>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</si>
  <si>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</si>
  <si>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</si>
  <si>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</si>
  <si>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</si>
  <si>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</si>
  <si>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</si>
  <si>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</si>
  <si>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</si>
  <si>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</si>
  <si>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</si>
  <si>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</si>
  <si>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</si>
  <si>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</si>
  <si>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</si>
  <si>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</si>
  <si>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</si>
  <si>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</si>
  <si>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</si>
  <si>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</si>
  <si>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</si>
  <si>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</si>
  <si>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</si>
  <si>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</si>
  <si>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</si>
  <si>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</si>
  <si>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</si>
  <si>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</si>
  <si>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</si>
  <si>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</si>
  <si>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</si>
  <si>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</si>
  <si>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</si>
  <si>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</si>
  <si>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</si>
  <si>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</si>
  <si>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</si>
  <si>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</si>
  <si>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</si>
  <si>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</si>
  <si>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</si>
  <si>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</si>
  <si>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</si>
  <si>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</si>
  <si>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</si>
  <si>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</si>
  <si>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</si>
  <si>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</si>
  <si>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</si>
  <si>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</si>
  <si>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</si>
  <si>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</si>
  <si>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</si>
  <si>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</si>
  <si>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</si>
  <si>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</si>
  <si>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</si>
  <si>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</si>
  <si>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</si>
  <si>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</si>
  <si>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</si>
  <si>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</si>
  <si>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</si>
  <si>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</si>
  <si>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</si>
  <si>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</si>
  <si>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</si>
  <si>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</si>
  <si>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</si>
  <si>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</si>
  <si>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</si>
  <si>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</si>
  <si>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</si>
  <si>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</si>
  <si>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</si>
  <si>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</si>
  <si>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</si>
  <si>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</si>
  <si>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</si>
  <si>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</si>
  <si>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</si>
  <si>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</si>
  <si>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</si>
  <si>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</si>
  <si>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</si>
  <si>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</si>
  <si>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</si>
  <si>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</si>
  <si>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</si>
  <si>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</si>
  <si>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</si>
  <si>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</si>
  <si>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</si>
  <si>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</si>
  <si>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</si>
  <si>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</si>
  <si>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</si>
  <si>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</si>
  <si>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</si>
  <si>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</si>
  <si>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</si>
  <si>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</si>
  <si>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</si>
  <si>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</si>
  <si>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</si>
  <si>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</si>
  <si>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</si>
  <si>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</si>
  <si>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</si>
  <si>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</si>
  <si>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</si>
  <si>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</si>
  <si>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</si>
  <si>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</si>
  <si>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</si>
  <si>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</si>
  <si>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</si>
  <si>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</si>
  <si>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</si>
  <si>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</si>
  <si>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</si>
  <si>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</si>
  <si>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</si>
  <si>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</si>
  <si>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</si>
  <si>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</si>
  <si>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</si>
  <si>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</si>
  <si>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</si>
  <si>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</si>
  <si>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</si>
  <si>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</si>
  <si>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</si>
  <si>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</si>
  <si>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</si>
  <si>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</si>
  <si>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</si>
  <si>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</si>
  <si>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</si>
  <si>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</si>
  <si>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</si>
  <si>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</si>
  <si>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</si>
  <si>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</si>
  <si>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</si>
  <si>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</si>
  <si>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</si>
  <si>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</si>
  <si>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</si>
  <si>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</si>
  <si>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</si>
  <si>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</si>
  <si>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</si>
  <si>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</si>
  <si>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</si>
  <si>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</si>
  <si>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</si>
  <si>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</si>
  <si>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</si>
  <si>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</si>
  <si>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</si>
  <si>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</si>
  <si>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</si>
  <si>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</si>
  <si>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</si>
  <si>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</si>
  <si>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</si>
  <si>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</si>
  <si>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</si>
  <si>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</si>
  <si>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</si>
  <si>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</si>
  <si>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</si>
  <si>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</si>
  <si>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</si>
  <si>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</si>
  <si>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</si>
  <si>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</si>
  <si>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</si>
  <si>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</si>
  <si>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</si>
  <si>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</si>
  <si>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</si>
  <si>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</si>
  <si>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</si>
  <si>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</si>
  <si>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</si>
  <si>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</si>
  <si>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</si>
  <si>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</si>
  <si>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</si>
  <si>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</si>
  <si>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</si>
  <si>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</si>
  <si>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</si>
  <si>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</si>
  <si>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</si>
  <si>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</si>
  <si>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</si>
  <si>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</si>
  <si>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</si>
  <si>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</si>
  <si>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</si>
  <si>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</si>
  <si>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</si>
  <si>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</si>
  <si>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</si>
  <si>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</si>
  <si>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</si>
  <si>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</si>
  <si>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</si>
  <si>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</si>
  <si>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</si>
  <si>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</si>
  <si>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</si>
  <si>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</si>
  <si>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</si>
  <si>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</si>
  <si>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</si>
  <si>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</si>
  <si>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</si>
  <si>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</si>
  <si>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</si>
  <si>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</si>
  <si>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</si>
  <si>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</si>
  <si>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</si>
  <si>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</si>
  <si>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</si>
  <si>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</si>
  <si>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</si>
  <si>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</si>
  <si>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</si>
  <si>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</si>
  <si>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</si>
  <si>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</si>
  <si>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</si>
  <si>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</si>
  <si>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</si>
  <si>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</si>
  <si>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</si>
  <si>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</si>
  <si>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</si>
  <si>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</si>
  <si>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</si>
  <si>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</si>
  <si>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</si>
  <si>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</si>
  <si>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</si>
  <si>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</si>
  <si>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</si>
  <si>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</si>
  <si>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</si>
  <si>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</si>
  <si>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</si>
  <si>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</si>
  <si>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</si>
  <si>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</si>
  <si>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</si>
  <si>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</si>
  <si>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</si>
  <si>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</si>
  <si>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</si>
  <si>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</si>
  <si>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</si>
  <si>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</si>
  <si>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</si>
  <si>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</si>
  <si>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</si>
  <si>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</si>
  <si>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</si>
  <si>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</si>
  <si>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</si>
  <si>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</si>
  <si>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</si>
  <si>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</si>
  <si>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</si>
  <si>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</si>
  <si>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</si>
  <si>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</si>
  <si>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</si>
  <si>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</si>
  <si>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</si>
  <si>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</si>
  <si>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</si>
  <si>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</si>
  <si>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</si>
  <si>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</si>
  <si>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</si>
  <si>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</si>
  <si>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</si>
  <si>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</si>
  <si>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</si>
  <si>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</si>
  <si>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</si>
  <si>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</si>
  <si>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</si>
  <si>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</si>
  <si>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</si>
  <si>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</si>
  <si>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</si>
  <si>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</si>
  <si>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</si>
  <si>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</si>
  <si>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</si>
  <si>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</si>
  <si>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</si>
  <si>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</si>
  <si>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</si>
  <si>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</si>
  <si>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</si>
  <si>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</si>
  <si>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</si>
  <si>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</si>
  <si>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</si>
  <si>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</si>
  <si>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</si>
  <si>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</si>
  <si>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</si>
  <si>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</si>
  <si>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</si>
  <si>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</si>
  <si>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</si>
  <si>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</si>
  <si>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</si>
  <si>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</si>
  <si>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</si>
  <si>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</si>
  <si>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</si>
  <si>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</si>
  <si>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</si>
  <si>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</si>
  <si>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</si>
  <si>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</si>
  <si>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</si>
  <si>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</si>
  <si>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</si>
  <si>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</si>
  <si>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</si>
  <si>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</si>
  <si>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</si>
  <si>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</si>
  <si>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</si>
  <si>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</si>
  <si>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</si>
  <si>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</si>
  <si>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</si>
  <si>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</si>
  <si>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</si>
  <si>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</si>
  <si>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</si>
  <si>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</si>
  <si>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</si>
  <si>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</si>
  <si>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</si>
  <si>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</si>
  <si>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</si>
  <si>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</si>
  <si>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</si>
  <si>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</si>
  <si>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</si>
  <si>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</si>
  <si>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</si>
  <si>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</si>
  <si>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</si>
  <si>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</si>
  <si>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</si>
  <si>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</si>
  <si>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</si>
  <si>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</si>
  <si>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</si>
  <si>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</si>
  <si>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</si>
  <si>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</si>
  <si>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</si>
  <si>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</si>
  <si>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</si>
  <si>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</si>
  <si>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</si>
  <si>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</si>
  <si>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</si>
  <si>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</si>
  <si>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</si>
  <si>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</si>
  <si>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</si>
  <si>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</si>
  <si>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</si>
  <si>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</si>
  <si>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</si>
  <si>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</si>
  <si>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</si>
  <si>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</si>
  <si>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</si>
  <si>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</si>
  <si>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</si>
  <si>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</si>
  <si>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</si>
  <si>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</si>
  <si>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</si>
  <si>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</si>
  <si>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</si>
  <si>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</si>
  <si>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</si>
  <si>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</si>
  <si>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</si>
  <si>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</si>
  <si>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</si>
  <si>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</si>
  <si>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</si>
  <si>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</si>
  <si>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</si>
  <si>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</si>
  <si>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</si>
  <si>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</si>
  <si>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</si>
  <si>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</si>
  <si>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</si>
  <si>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</si>
  <si>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</si>
  <si>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</si>
  <si>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</si>
  <si>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</si>
  <si>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</si>
  <si>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</si>
  <si>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</si>
  <si>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</si>
  <si>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</si>
  <si>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</si>
  <si>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</si>
  <si>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</si>
  <si>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</si>
  <si>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</si>
  <si>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</si>
  <si>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</si>
  <si>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</si>
  <si>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</si>
  <si>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</si>
  <si>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</si>
  <si>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</si>
  <si>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</si>
  <si>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</si>
  <si>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</si>
  <si>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</si>
  <si>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</si>
  <si>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</si>
  <si>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</si>
  <si>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</si>
  <si>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</si>
  <si>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</si>
  <si>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</si>
  <si>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</si>
  <si>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</si>
  <si>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</si>
  <si>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</si>
  <si>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</si>
  <si>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</si>
  <si>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</si>
  <si>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</si>
  <si>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</si>
  <si>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</si>
  <si>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</si>
  <si>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</si>
  <si>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</si>
  <si>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</si>
  <si>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</si>
  <si>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</si>
  <si>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</si>
  <si>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</si>
  <si>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</si>
  <si>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</si>
  <si>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</si>
  <si>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</si>
  <si>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</si>
  <si>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</si>
  <si>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</si>
  <si>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</si>
  <si>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</si>
  <si>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</si>
  <si>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</si>
  <si>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</si>
  <si>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</si>
  <si>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</si>
  <si>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</si>
  <si>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</si>
  <si>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</si>
  <si>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</si>
  <si>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</si>
  <si>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</si>
  <si>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</si>
  <si>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</si>
  <si>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</si>
  <si>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</si>
  <si>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</si>
  <si>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</si>
  <si>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</si>
  <si>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</si>
  <si>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</si>
  <si>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</si>
  <si>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</si>
  <si>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</si>
  <si>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</si>
  <si>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</si>
  <si>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</si>
  <si>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</si>
  <si>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</si>
  <si>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</si>
  <si>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</si>
  <si>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</si>
  <si>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</si>
  <si>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</si>
  <si>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</si>
  <si>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</si>
  <si>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</si>
  <si>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</si>
  <si>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</si>
  <si>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</si>
  <si>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</si>
  <si>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</si>
  <si>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</si>
  <si>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</si>
  <si>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</si>
  <si>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</si>
  <si>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</si>
  <si>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</si>
  <si>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</si>
  <si>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</si>
  <si>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</si>
  <si>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</si>
  <si>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</si>
  <si>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</si>
  <si>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</si>
  <si>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</si>
  <si>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</si>
  <si>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</si>
  <si>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</si>
  <si>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</si>
  <si>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</si>
  <si>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</si>
  <si>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</si>
  <si>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</si>
  <si>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</si>
  <si>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</si>
  <si>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</si>
  <si>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</si>
  <si>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</si>
  <si>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</si>
  <si>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</si>
  <si>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</si>
  <si>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</si>
  <si>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</si>
  <si>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</si>
  <si>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</si>
  <si>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</si>
  <si>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</si>
  <si>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</si>
  <si>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</si>
  <si>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</si>
  <si>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</si>
  <si>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</si>
  <si>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</si>
  <si>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</si>
  <si>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</si>
  <si>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</si>
  <si>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</si>
  <si>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</si>
  <si>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</si>
  <si>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</si>
  <si>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</si>
  <si>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</si>
  <si>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</si>
  <si>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</si>
  <si>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</si>
  <si>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</si>
  <si>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</si>
  <si>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</si>
  <si>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</si>
  <si>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</si>
  <si>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</si>
  <si>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</si>
  <si>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</si>
  <si>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</si>
  <si>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</si>
  <si>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</si>
  <si>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</si>
  <si>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</si>
  <si>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</si>
  <si>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</si>
  <si>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</si>
  <si>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</si>
  <si>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</si>
  <si>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</si>
  <si>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</si>
  <si>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</si>
  <si>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</si>
  <si>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</si>
  <si>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</si>
  <si>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</si>
  <si>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</si>
  <si>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</si>
  <si>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</si>
  <si>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</si>
  <si>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</si>
  <si>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</si>
  <si>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</si>
  <si>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</si>
  <si>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</si>
  <si>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</si>
  <si>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</si>
  <si>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</si>
  <si>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</si>
  <si>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</si>
  <si>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</si>
  <si>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</si>
  <si>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</si>
  <si>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</si>
  <si>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</si>
  <si>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</si>
  <si>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</si>
  <si>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</si>
  <si>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</si>
  <si>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</si>
  <si>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</si>
  <si>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</si>
  <si>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</si>
  <si>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</si>
  <si>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</si>
  <si>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</si>
  <si>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</si>
  <si>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</si>
  <si>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</si>
  <si>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</si>
  <si>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</si>
  <si>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</si>
  <si>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</si>
  <si>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</si>
  <si>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</si>
  <si>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</si>
  <si>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</si>
  <si>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</si>
  <si>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</si>
  <si>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</si>
  <si>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</si>
  <si>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</si>
  <si>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</si>
  <si>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</si>
  <si>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</si>
  <si>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</si>
  <si>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</si>
  <si>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</si>
  <si>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</si>
  <si>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</si>
  <si>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</si>
  <si>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</si>
  <si>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</si>
  <si>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</si>
  <si>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</si>
  <si>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</si>
  <si>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</si>
  <si>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</si>
  <si>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</si>
  <si>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</si>
  <si>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</si>
  <si>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</si>
  <si>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</si>
  <si>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</si>
  <si>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</si>
  <si>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</si>
  <si>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</si>
  <si>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</si>
  <si>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</si>
  <si>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</si>
  <si>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</si>
  <si>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</si>
  <si>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</si>
  <si>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</si>
  <si>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</si>
  <si>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</si>
  <si>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</si>
  <si>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</si>
  <si>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</si>
  <si>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</si>
  <si>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</si>
  <si>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</si>
  <si>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</si>
  <si>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</si>
  <si>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</si>
  <si>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</si>
  <si>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</si>
  <si>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</si>
  <si>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</si>
  <si>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</si>
  <si>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</si>
  <si>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</si>
  <si>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</si>
  <si>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</si>
  <si>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</si>
  <si>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</si>
  <si>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</si>
  <si>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</si>
  <si>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</si>
  <si>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</si>
  <si>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</si>
  <si>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</si>
  <si>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</si>
  <si>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</si>
  <si>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</si>
  <si>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</si>
  <si>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</si>
  <si>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</si>
  <si>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</si>
  <si>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</si>
  <si>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</si>
  <si>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</si>
  <si>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</si>
  <si>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</si>
  <si>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</si>
  <si>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</si>
  <si>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</si>
  <si>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</si>
  <si>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</si>
  <si>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</si>
  <si>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</si>
  <si>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</si>
  <si>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</si>
  <si>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</si>
  <si>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</si>
  <si>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</si>
  <si>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</si>
  <si>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</si>
  <si>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</si>
  <si>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</si>
  <si>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</si>
  <si>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</si>
  <si>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</si>
  <si>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</si>
  <si>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</si>
  <si>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</si>
  <si>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</si>
  <si>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</si>
  <si>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</si>
  <si>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</si>
  <si>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</si>
  <si>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</si>
  <si>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</si>
  <si>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</si>
  <si>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</si>
  <si>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</si>
  <si>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</si>
  <si>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</si>
  <si>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</si>
  <si>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</si>
  <si>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</si>
  <si>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</si>
  <si>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</si>
  <si>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</si>
  <si>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</si>
  <si>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</si>
  <si>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</si>
  <si>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</si>
  <si>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</si>
  <si>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</si>
  <si>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</si>
  <si>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</si>
  <si>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</si>
  <si>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</si>
  <si>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</si>
  <si>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</si>
  <si>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</si>
  <si>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</si>
  <si>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</si>
  <si>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</si>
  <si>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</si>
  <si>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</si>
  <si>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</si>
  <si>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</si>
  <si>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</si>
  <si>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</si>
  <si>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</si>
  <si>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</si>
  <si>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</si>
  <si>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</si>
  <si>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</si>
  <si>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</si>
  <si>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</si>
  <si>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</si>
  <si>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</si>
  <si>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</si>
  <si>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</si>
  <si>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</si>
  <si>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</si>
  <si>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</si>
  <si>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</si>
  <si>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</si>
  <si>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</si>
  <si>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</si>
  <si>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</si>
  <si>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</si>
  <si>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</si>
  <si>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</si>
  <si>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</si>
  <si>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</si>
  <si>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</si>
  <si>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</si>
  <si>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</si>
  <si>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</si>
  <si>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</si>
  <si>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</si>
  <si>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</si>
  <si>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</si>
  <si>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</si>
  <si>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</si>
  <si>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</si>
  <si>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</si>
  <si>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</si>
  <si>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</si>
  <si>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</si>
  <si>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</si>
  <si>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</si>
  <si>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</si>
  <si>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</si>
  <si>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</si>
  <si>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</si>
  <si>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</si>
  <si>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</si>
  <si>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</si>
  <si>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</si>
  <si>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</si>
  <si>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</si>
  <si>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</si>
  <si>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</si>
  <si>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</si>
  <si>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</si>
  <si>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</si>
  <si>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</si>
  <si>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</si>
  <si>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</si>
  <si>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</si>
  <si>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</si>
  <si>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</si>
  <si>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</si>
  <si>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</si>
  <si>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</si>
  <si>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</si>
  <si>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</si>
  <si>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</si>
  <si>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</si>
  <si>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</si>
  <si>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</si>
  <si>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</si>
  <si>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</si>
  <si>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</si>
  <si>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</si>
  <si>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</si>
  <si>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</si>
  <si>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</si>
  <si>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</si>
  <si>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</si>
  <si>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</si>
  <si>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</si>
  <si>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</si>
  <si>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</si>
  <si>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</si>
  <si>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</si>
  <si>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</si>
  <si>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</si>
  <si>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</si>
  <si>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</si>
  <si>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</si>
  <si>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</si>
  <si>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</si>
  <si>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</si>
  <si>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</si>
  <si>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</si>
  <si>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</si>
  <si>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</si>
  <si>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</si>
  <si>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</si>
  <si>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</si>
  <si>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</si>
  <si>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</si>
  <si>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</si>
  <si>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</si>
  <si>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</si>
  <si>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</si>
  <si>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</si>
  <si>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</si>
  <si>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</si>
  <si>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</si>
  <si>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</si>
  <si>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</si>
  <si>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</si>
  <si>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</si>
  <si>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</si>
  <si>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</si>
  <si>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</si>
  <si>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</si>
  <si>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</si>
  <si>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</si>
  <si>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</si>
  <si>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</si>
  <si>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</si>
  <si>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</si>
  <si>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</si>
  <si>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</si>
  <si>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</si>
  <si>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</si>
  <si>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</si>
  <si>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</si>
  <si>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</si>
  <si>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</si>
  <si>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</si>
  <si>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</si>
  <si>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</si>
  <si>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</si>
  <si>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</si>
  <si>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</si>
  <si>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</si>
  <si>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</si>
  <si>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</si>
  <si>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</si>
  <si>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</si>
  <si>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</si>
  <si>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</si>
  <si>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</si>
  <si>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</si>
  <si>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</si>
  <si>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</si>
  <si>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</si>
  <si>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</si>
  <si>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</si>
  <si>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</si>
  <si>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</si>
  <si>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</si>
  <si>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</si>
  <si>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</si>
  <si>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</si>
  <si>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</si>
  <si>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</si>
  <si>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</si>
  <si>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</si>
  <si>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</si>
  <si>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</si>
  <si>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</si>
  <si>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</si>
  <si>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</si>
  <si>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</si>
  <si>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</si>
  <si>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</si>
  <si>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</si>
  <si>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</si>
  <si>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</si>
  <si>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</si>
  <si>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</si>
  <si>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</si>
  <si>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</si>
  <si>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</si>
  <si>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</si>
  <si>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</si>
  <si>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</si>
  <si>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</si>
  <si>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</si>
  <si>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</si>
  <si>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</si>
  <si>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</si>
  <si>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</si>
  <si>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</si>
  <si>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</si>
  <si>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</si>
  <si>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</si>
  <si>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</si>
  <si>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</si>
  <si>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</si>
  <si>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</si>
  <si>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</si>
  <si>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</si>
  <si>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</si>
  <si>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</si>
  <si>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</si>
  <si>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</si>
  <si>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</si>
  <si>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</si>
  <si>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</si>
  <si>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</si>
  <si>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</si>
  <si>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</si>
  <si>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</si>
  <si>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</si>
  <si>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</si>
  <si>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</si>
  <si>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</si>
  <si>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</si>
  <si>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</si>
  <si>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</si>
  <si>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</si>
  <si>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</si>
  <si>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</si>
  <si>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</si>
  <si>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</si>
  <si>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</si>
  <si>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</si>
  <si>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</si>
  <si>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</si>
  <si>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</si>
  <si>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</si>
  <si>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</si>
  <si>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</si>
  <si>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</si>
  <si>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</si>
  <si>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</si>
  <si>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</si>
  <si>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</si>
  <si>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</si>
  <si>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</si>
  <si>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</si>
  <si>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</si>
  <si>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</si>
  <si>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</si>
  <si>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</si>
  <si>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</si>
  <si>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</si>
  <si>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</si>
  <si>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</si>
  <si>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</si>
  <si>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</si>
  <si>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</si>
  <si>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</si>
  <si>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</si>
  <si>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</si>
  <si>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</si>
  <si>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</si>
  <si>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</si>
  <si>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</si>
  <si>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</si>
  <si>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</si>
  <si>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</si>
  <si>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</si>
  <si>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</si>
  <si>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</si>
  <si>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</si>
  <si>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</si>
  <si>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</si>
  <si>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</si>
  <si>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</si>
  <si>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</si>
  <si>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</si>
  <si>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</si>
  <si>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</si>
  <si>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</si>
  <si>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</si>
  <si>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</si>
  <si>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</si>
  <si>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</si>
  <si>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</si>
  <si>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</si>
  <si>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</si>
  <si>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</si>
  <si>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</si>
  <si>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</si>
  <si>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</si>
  <si>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</si>
  <si>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</si>
  <si>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</si>
  <si>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</si>
  <si>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</si>
  <si>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</si>
  <si>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</si>
  <si>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</si>
  <si>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</si>
  <si>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</si>
  <si>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</si>
  <si>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</si>
  <si>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</si>
  <si>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</si>
  <si>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</si>
  <si>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</si>
  <si>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</si>
  <si>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</si>
  <si>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</si>
  <si>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</si>
  <si>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</si>
  <si>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</si>
  <si>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</si>
  <si>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</si>
  <si>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</si>
  <si>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</si>
  <si>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</si>
  <si>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</si>
  <si>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</si>
  <si>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</si>
  <si>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</si>
  <si>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</si>
  <si>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</si>
  <si>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</si>
  <si>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</si>
  <si>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</si>
  <si>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</si>
  <si>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</si>
  <si>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</si>
  <si>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</si>
  <si>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</si>
  <si>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</si>
  <si>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</si>
  <si>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</si>
  <si>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</si>
  <si>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</si>
  <si>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</si>
  <si>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</si>
  <si>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</si>
  <si>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</si>
  <si>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</si>
  <si>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</si>
  <si>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</si>
  <si>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</si>
  <si>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</si>
  <si>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</si>
  <si>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</si>
  <si>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</si>
  <si>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</si>
  <si>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</si>
  <si>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</si>
  <si>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</si>
  <si>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</si>
  <si>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</si>
  <si>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</si>
  <si>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</si>
  <si>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</si>
  <si>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</si>
  <si>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</si>
  <si>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</si>
  <si>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</si>
  <si>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</si>
  <si>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</si>
  <si>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</si>
  <si>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</si>
  <si>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</si>
  <si>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</si>
  <si>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</si>
  <si>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</si>
  <si>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</si>
  <si>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</si>
  <si>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</si>
  <si>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</si>
  <si>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</si>
  <si>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</si>
  <si>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</si>
  <si>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</si>
  <si>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</si>
  <si>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</si>
  <si>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</si>
  <si>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</si>
  <si>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</si>
  <si>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</si>
  <si>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</si>
  <si>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</si>
  <si>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</si>
  <si>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</si>
  <si>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</si>
  <si>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</si>
  <si>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</si>
  <si>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</si>
  <si>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</si>
  <si>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</si>
  <si>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</si>
  <si>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</si>
  <si>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</si>
  <si>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</si>
  <si>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</si>
  <si>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</si>
  <si>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</si>
  <si>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</si>
  <si>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</si>
  <si>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</si>
  <si>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</si>
  <si>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</si>
  <si>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</si>
  <si>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</si>
  <si>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</si>
  <si>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</si>
  <si>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</si>
  <si>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</si>
  <si>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</si>
  <si>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</si>
  <si>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</si>
  <si>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</si>
  <si>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</si>
  <si>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</si>
  <si>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</si>
  <si>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</si>
  <si>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</si>
  <si>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</si>
  <si>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</si>
  <si>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</si>
  <si>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</si>
  <si>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</si>
  <si>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</si>
  <si>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</si>
  <si>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</si>
  <si>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</si>
  <si>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</si>
  <si>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</si>
  <si>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</si>
  <si>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</si>
  <si>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</si>
  <si>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</si>
  <si>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</si>
  <si>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</si>
  <si>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</si>
  <si>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</si>
  <si>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</si>
  <si>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</si>
  <si>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</si>
  <si>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</si>
  <si>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</si>
  <si>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</si>
  <si>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</si>
  <si>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</si>
  <si>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</si>
  <si>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</si>
  <si>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</si>
  <si>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</si>
  <si>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</si>
  <si>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</si>
  <si>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</si>
  <si>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</si>
  <si>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</si>
  <si>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</si>
  <si>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</si>
  <si>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</si>
  <si>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</si>
  <si>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</si>
  <si>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</si>
  <si>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</si>
  <si>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</si>
  <si>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</si>
  <si>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</si>
  <si>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</si>
  <si>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</si>
  <si>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</si>
  <si>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</si>
  <si>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</si>
  <si>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</si>
  <si>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</si>
  <si>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</si>
  <si>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</si>
  <si>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</si>
  <si>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</si>
  <si>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</si>
  <si>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</si>
  <si>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</si>
  <si>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</si>
  <si>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</si>
  <si>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</si>
  <si>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</si>
  <si>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</si>
  <si>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</si>
  <si>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</si>
  <si>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</si>
  <si>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</si>
  <si>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</si>
  <si>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</si>
  <si>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</si>
  <si>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</si>
  <si>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</si>
  <si>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</si>
  <si>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</si>
  <si>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</si>
  <si>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</si>
  <si>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</si>
  <si>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</si>
  <si>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</si>
  <si>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</si>
  <si>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</si>
  <si>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</si>
  <si>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</si>
  <si>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</si>
  <si>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</si>
  <si>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</si>
  <si>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</si>
  <si>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</si>
  <si>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</si>
  <si>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</si>
  <si>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</si>
  <si>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</si>
  <si>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</si>
  <si>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</si>
  <si>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</si>
  <si>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</si>
  <si>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</si>
  <si>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</si>
  <si>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</si>
  <si>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</si>
  <si>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</si>
  <si>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</si>
  <si>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</si>
  <si>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</si>
  <si>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</si>
  <si>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</si>
  <si>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</si>
  <si>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</si>
  <si>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</si>
  <si>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</si>
  <si>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</si>
  <si>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</si>
  <si>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</si>
  <si>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</si>
  <si>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</si>
  <si>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</si>
  <si>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</si>
  <si>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</si>
  <si>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</si>
  <si>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</si>
  <si>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</si>
  <si>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</si>
  <si>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</si>
  <si>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</si>
  <si>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</si>
  <si>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</si>
  <si>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</si>
  <si>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</si>
  <si>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</si>
  <si>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</si>
  <si>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</si>
  <si>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</si>
  <si>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</si>
  <si>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</si>
  <si>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</si>
  <si>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</si>
  <si>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</si>
  <si>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</si>
  <si>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</si>
  <si>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</si>
  <si>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</si>
  <si>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</si>
  <si>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</si>
  <si>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</si>
  <si>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</si>
  <si>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</si>
  <si>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</si>
  <si>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</si>
  <si>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</si>
  <si>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</si>
  <si>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</si>
  <si>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</si>
  <si>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</si>
  <si>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</si>
  <si>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</si>
  <si>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</si>
  <si>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</si>
  <si>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</si>
  <si>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</si>
  <si>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</si>
  <si>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</si>
  <si>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</si>
  <si>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</si>
  <si>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</si>
  <si>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</si>
  <si>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</si>
  <si>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</si>
  <si>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</si>
  <si>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</si>
  <si>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</si>
  <si>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</si>
  <si>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</si>
  <si>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</si>
  <si>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</si>
  <si>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</si>
  <si>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</si>
  <si>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</si>
  <si>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</si>
  <si>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</si>
  <si>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</si>
  <si>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</si>
  <si>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</si>
  <si>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</si>
  <si>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</si>
  <si>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</si>
  <si>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</si>
  <si>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</si>
  <si>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</si>
  <si>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</si>
  <si>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</si>
  <si>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</si>
  <si>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</si>
  <si>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</si>
  <si>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</si>
  <si>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</si>
  <si>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</si>
  <si>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</si>
  <si>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</si>
  <si>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</si>
  <si>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</si>
  <si>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</si>
  <si>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</si>
  <si>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</si>
  <si>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</si>
  <si>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</si>
  <si>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</si>
  <si>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</si>
  <si>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</si>
  <si>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</si>
  <si>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</si>
  <si>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</si>
  <si>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</si>
  <si>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</si>
  <si>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</si>
  <si>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</si>
  <si>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</si>
  <si>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</si>
  <si>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</si>
  <si>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</si>
  <si>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</si>
  <si>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</si>
  <si>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</si>
  <si>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</si>
  <si>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</si>
  <si>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</si>
  <si>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</si>
  <si>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</si>
  <si>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</si>
  <si>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</si>
  <si>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</si>
  <si>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</si>
  <si>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</si>
  <si>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</si>
  <si>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</si>
  <si>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</si>
  <si>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</si>
  <si>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</si>
  <si>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</si>
  <si>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</si>
  <si>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</si>
  <si>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</si>
  <si>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</si>
  <si>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</si>
  <si>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</si>
  <si>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</si>
  <si>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</si>
  <si>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</si>
  <si>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</si>
  <si>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</si>
  <si>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</si>
  <si>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</si>
  <si>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</si>
  <si>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</si>
  <si>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</si>
  <si>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</si>
  <si>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</si>
  <si>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</si>
  <si>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</si>
  <si>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</si>
  <si>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</si>
  <si>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</si>
  <si>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</si>
  <si>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</si>
  <si>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</si>
  <si>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</si>
  <si>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</si>
  <si>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</si>
  <si>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</si>
  <si>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</si>
  <si>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</si>
  <si>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</si>
  <si>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</si>
  <si>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</si>
  <si>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</si>
  <si>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</si>
  <si>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</si>
  <si>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</si>
  <si>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</si>
  <si>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</si>
  <si>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</si>
  <si>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</si>
  <si>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</si>
  <si>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</si>
  <si>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</si>
  <si>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</si>
  <si>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</si>
  <si>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</si>
  <si>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</si>
  <si>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</si>
  <si>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</si>
  <si>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</si>
  <si>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</si>
  <si>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</si>
  <si>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</si>
  <si>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</si>
  <si>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</si>
  <si>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</si>
  <si>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</si>
  <si>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</si>
  <si>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</si>
  <si>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</si>
  <si>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</si>
  <si>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</si>
  <si>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</si>
  <si>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</si>
  <si>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</si>
  <si>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</si>
  <si>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</si>
  <si>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</si>
  <si>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</si>
  <si>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</si>
  <si>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</si>
  <si>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</si>
  <si>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</si>
  <si>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</si>
  <si>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</si>
  <si>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</si>
  <si>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</si>
  <si>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</si>
  <si>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</si>
  <si>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</si>
  <si>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</si>
  <si>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</si>
  <si>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</si>
  <si>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</si>
  <si>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</si>
  <si>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</si>
  <si>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</si>
  <si>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</si>
  <si>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</si>
  <si>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</si>
  <si>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</si>
  <si>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</si>
  <si>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</si>
  <si>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</si>
  <si>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</si>
  <si>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</si>
  <si>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</si>
  <si>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</si>
  <si>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</si>
  <si>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</si>
  <si>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</si>
  <si>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</si>
  <si>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</si>
  <si>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</si>
  <si>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</si>
  <si>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</si>
  <si>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</si>
  <si>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</si>
  <si>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</si>
  <si>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</si>
  <si>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</si>
  <si>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</si>
  <si>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</si>
  <si>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</si>
  <si>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</si>
  <si>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</si>
  <si>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</si>
  <si>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</si>
  <si>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</si>
  <si>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</si>
  <si>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</si>
  <si>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</si>
  <si>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</si>
  <si>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</si>
  <si>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</si>
  <si>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</si>
  <si>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</si>
  <si>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</si>
  <si>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</si>
  <si>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</si>
  <si>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</si>
  <si>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</si>
  <si>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</si>
  <si>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</si>
  <si>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</si>
  <si>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</si>
  <si>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</si>
  <si>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</si>
  <si>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</si>
  <si>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</si>
  <si>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</si>
  <si>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</si>
  <si>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</si>
  <si>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</si>
  <si>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</si>
  <si>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</si>
  <si>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</si>
  <si>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</si>
  <si>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</si>
  <si>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</si>
  <si>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</si>
  <si>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</si>
  <si>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</si>
  <si>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</si>
  <si>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</si>
  <si>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</si>
  <si>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</si>
  <si>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</si>
  <si>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</si>
  <si>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</si>
  <si>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</si>
  <si>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</si>
  <si>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</si>
  <si>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</si>
  <si>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</si>
  <si>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</si>
  <si>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</si>
  <si>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</si>
  <si>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</si>
  <si>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</si>
  <si>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</si>
  <si>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</si>
  <si>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</si>
  <si>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</si>
  <si>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</si>
  <si>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</si>
  <si>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</si>
  <si>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</si>
  <si>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</si>
  <si>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</si>
  <si>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</si>
  <si>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</si>
  <si>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</si>
  <si>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</si>
  <si>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</si>
  <si>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</si>
  <si>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</si>
  <si>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</si>
  <si>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</si>
  <si>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</si>
  <si>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</si>
  <si>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</si>
  <si>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</si>
  <si>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</si>
  <si>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</si>
  <si>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</si>
  <si>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</si>
  <si>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</si>
  <si>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</si>
  <si>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</si>
  <si>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</si>
  <si>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</si>
  <si>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</si>
  <si>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</si>
  <si>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</si>
  <si>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</si>
  <si>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</si>
  <si>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</si>
  <si>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</si>
  <si>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</si>
  <si>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</si>
  <si>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</si>
  <si>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</si>
  <si>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</si>
  <si>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</si>
  <si>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</si>
  <si>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</si>
  <si>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</si>
  <si>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</si>
  <si>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</si>
  <si>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</si>
  <si>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</si>
  <si>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</si>
  <si>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</si>
  <si>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</si>
  <si>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</si>
  <si>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</si>
  <si>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</si>
  <si>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</si>
  <si>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</si>
  <si>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</si>
  <si>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</si>
  <si>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</si>
  <si>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</si>
  <si>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</si>
  <si>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</si>
  <si>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</si>
  <si>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</si>
  <si>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</si>
  <si>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</si>
  <si>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</si>
  <si>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</si>
  <si>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</si>
  <si>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</si>
  <si>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</si>
  <si>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</si>
  <si>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</si>
  <si>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</si>
  <si>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</si>
  <si>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</si>
  <si>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</si>
  <si>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</si>
  <si>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</si>
  <si>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</si>
  <si>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</si>
  <si>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</si>
  <si>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</si>
  <si>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</si>
  <si>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</si>
  <si>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</si>
  <si>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</si>
  <si>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</si>
  <si>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</si>
  <si>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</si>
  <si>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</si>
  <si>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</si>
  <si>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</si>
  <si>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</si>
  <si>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</si>
  <si>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</si>
  <si>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</si>
  <si>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</si>
  <si>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</si>
  <si>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</si>
  <si>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</si>
  <si>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</si>
  <si>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</si>
  <si>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</si>
  <si>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</si>
  <si>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</si>
  <si>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</si>
  <si>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</si>
  <si>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</si>
  <si>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</si>
  <si>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</si>
  <si>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</si>
  <si>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</si>
  <si>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</si>
  <si>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</si>
  <si>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</si>
  <si>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</si>
  <si>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</si>
  <si>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</si>
  <si>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</si>
  <si>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</si>
  <si>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</si>
  <si>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</si>
  <si>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</si>
  <si>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</si>
  <si>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</si>
  <si>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</si>
  <si>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</si>
  <si>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</si>
  <si>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</si>
  <si>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</si>
  <si>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</si>
  <si>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</si>
  <si>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</si>
  <si>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</si>
  <si>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</si>
  <si>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</si>
  <si>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</si>
  <si>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</si>
  <si>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</si>
  <si>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</si>
  <si>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</si>
  <si>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</si>
  <si>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</si>
  <si>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</si>
  <si>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</si>
  <si>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</si>
  <si>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</si>
  <si>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</si>
  <si>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</si>
  <si>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</si>
  <si>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</si>
  <si>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</si>
  <si>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</si>
  <si>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</si>
  <si>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</si>
  <si>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</si>
  <si>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</si>
  <si>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</si>
  <si>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</si>
  <si>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</si>
  <si>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</si>
  <si>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VGSNAG2_변속위치센서A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</si>
  <si>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</si>
  <si>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</si>
  <si>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</si>
  <si>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</si>
  <si>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</si>
  <si>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</si>
  <si>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</si>
  <si>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</si>
  <si>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</si>
  <si>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</si>
  <si>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</si>
  <si>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</si>
  <si>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</si>
  <si>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</si>
  <si>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</si>
  <si>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</si>
  <si>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</si>
  <si>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</si>
  <si>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</si>
  <si>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</si>
  <si>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</si>
  <si>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</si>
  <si>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</si>
  <si>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</si>
  <si>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</si>
  <si>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</si>
  <si>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</si>
  <si>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</si>
  <si>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</si>
  <si>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</si>
  <si>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</si>
  <si>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</si>
  <si>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</si>
  <si>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</si>
  <si>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</si>
  <si>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</si>
  <si>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</si>
  <si>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</si>
  <si>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</si>
  <si>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</si>
  <si>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</si>
  <si>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</si>
  <si>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</si>
  <si>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</si>
  <si>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</si>
  <si>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</si>
  <si>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</si>
  <si>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</si>
  <si>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</si>
  <si>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</si>
  <si>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</si>
  <si>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</si>
  <si>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</si>
  <si>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</si>
  <si>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</si>
  <si>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</si>
  <si>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</si>
  <si>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</si>
  <si>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</si>
  <si>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</si>
  <si>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</si>
  <si>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</si>
  <si>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</si>
  <si>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</si>
  <si>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</si>
  <si>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</si>
  <si>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</si>
  <si>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</si>
  <si>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</si>
  <si>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</si>
  <si>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</si>
  <si>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</si>
  <si>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</si>
  <si>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</si>
  <si>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</si>
  <si>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</si>
  <si>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</si>
  <si>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</si>
  <si>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</si>
  <si>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</si>
  <si>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</si>
  <si>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</si>
  <si>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</si>
  <si>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</si>
  <si>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</si>
  <si>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</si>
  <si>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</si>
  <si>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</si>
  <si>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</si>
  <si>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</si>
  <si>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</si>
  <si>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</si>
  <si>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</si>
  <si>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</si>
  <si>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</si>
  <si>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</si>
  <si>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</si>
  <si>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</si>
  <si>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</si>
  <si>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</si>
  <si>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</si>
  <si>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</si>
  <si>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</si>
  <si>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</si>
  <si>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</si>
  <si>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</si>
  <si>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</si>
  <si>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</si>
  <si>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</si>
  <si>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</si>
  <si>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</si>
  <si>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</si>
  <si>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</si>
  <si>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</si>
  <si>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</si>
  <si>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</si>
  <si>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</si>
  <si>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</si>
  <si>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</si>
  <si>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</si>
  <si>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</si>
  <si>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</si>
  <si>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</si>
  <si>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</si>
  <si>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</si>
  <si>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</si>
  <si>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</si>
  <si>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</si>
  <si>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</si>
  <si>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</si>
  <si>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</si>
  <si>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</si>
  <si>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</si>
  <si>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</si>
  <si>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</si>
  <si>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</si>
  <si>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</si>
  <si>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</si>
  <si>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</si>
  <si>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</si>
  <si>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</si>
  <si>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</si>
  <si>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</si>
  <si>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</si>
  <si>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</si>
  <si>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</si>
  <si>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</si>
  <si>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</si>
  <si>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</si>
  <si>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</si>
  <si>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</si>
  <si>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</si>
  <si>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</si>
  <si>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</si>
  <si>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</si>
  <si>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</si>
  <si>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</si>
  <si>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</si>
  <si>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</si>
  <si>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</si>
  <si>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</si>
  <si>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0CK927263N</t>
  </si>
  <si>
    <t>0CK_Sensor(1)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</si>
  <si>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</si>
  <si>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</si>
  <si>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</si>
  <si>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</si>
  <si>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</si>
  <si>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</si>
  <si>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</si>
  <si>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</si>
  <si>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</si>
  <si>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</si>
  <si>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</si>
  <si>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24049465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</si>
  <si>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</si>
  <si>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</si>
  <si>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</si>
  <si>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</si>
  <si>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</si>
  <si>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</si>
  <si>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</si>
  <si>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</si>
  <si>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</si>
  <si>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</si>
  <si>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</si>
  <si>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</si>
  <si>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</si>
  <si>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</si>
  <si>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</si>
  <si>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</si>
  <si>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</si>
  <si>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</si>
  <si>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</si>
  <si>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</si>
  <si>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</si>
  <si>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</si>
  <si>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</si>
  <si>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</si>
  <si>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</si>
  <si>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</si>
  <si>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</si>
  <si>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</si>
  <si>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</si>
  <si>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</si>
  <si>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</si>
  <si>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</si>
  <si>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</si>
  <si>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</si>
  <si>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</si>
  <si>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</si>
  <si>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</si>
  <si>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</si>
  <si>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</si>
  <si>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</si>
  <si>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진홍오토(대구)</t>
    <phoneticPr fontId="2" type="noConversion"/>
  </si>
  <si>
    <t>6F35_Solenoid_Pack</t>
    <phoneticPr fontId="2" type="noConversion"/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</si>
  <si>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</si>
  <si>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</si>
  <si>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</si>
  <si>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</si>
  <si>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</si>
  <si>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</si>
  <si>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</si>
  <si>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</si>
  <si>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CV6Z-7G391-A</t>
    <phoneticPr fontId="2" type="noConversion"/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</si>
  <si>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</si>
  <si>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</si>
  <si>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</si>
  <si>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</si>
  <si>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</si>
  <si>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</si>
  <si>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</si>
  <si>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</si>
  <si>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</si>
  <si>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</si>
  <si>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</si>
  <si>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</si>
  <si>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</si>
  <si>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</si>
  <si>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</si>
  <si>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AZ제일오토미션(순천)_260309_172831.xlsx</t>
    <phoneticPr fontId="2" type="noConversion"/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</si>
  <si>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</si>
  <si>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</si>
  <si>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</si>
  <si>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</si>
  <si>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경기도 수원시 권선구 매송고색로 804번길 33</t>
    <phoneticPr fontId="2" type="noConversion"/>
  </si>
  <si>
    <t>010-5057-4492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</si>
</sst>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1]!미수금확인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2]!미수금확인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4.xlsm" TargetMode="External"/><Relationship Id="rId1" Type="http://schemas.openxmlformats.org/officeDocument/2006/relationships/externalLinkPath" Target="&#47588;&#52636;&#44288;&#47532;_260304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5.xlsm" TargetMode="External"/><Relationship Id="rId1" Type="http://schemas.openxmlformats.org/officeDocument/2006/relationships/externalLinkPath" Target="&#47588;&#52636;&#44288;&#47532;_260305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60309.xlsm" TargetMode="External"/><Relationship Id="rId1" Type="http://schemas.openxmlformats.org/officeDocument/2006/relationships/externalLinkPath" Target="&#47588;&#52636;&#44288;&#47532;_26030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4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  <sheetName val="매출관리_260305"/>
    </sheetNames>
    <definedNames>
      <definedName name="미수금확인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경비처리"/>
      <sheetName val="거래명세서"/>
      <sheetName val="주문data"/>
      <sheetName val="주문"/>
      <sheetName val="Login"/>
      <sheetName val="주문_리스트"/>
      <sheetName val="Sheet1"/>
      <sheetName val="BTS_매출관리"/>
      <sheetName val="FastGarage"/>
      <sheetName val="temp2"/>
      <sheetName val="FastGarage_매출관리"/>
      <sheetName val="식비구분"/>
      <sheetName val="거래명세서_NEW"/>
      <sheetName val="거래내역서"/>
      <sheetName val="거래처"/>
      <sheetName val="제품"/>
      <sheetName val="재고"/>
      <sheetName val="배송"/>
      <sheetName val="구분"/>
      <sheetName val="제품구분"/>
      <sheetName val="단위"/>
      <sheetName val="경동택배"/>
      <sheetName val="로그인 기록"/>
      <sheetName val="재고관리"/>
      <sheetName val="Sheet6"/>
      <sheetName val="Sheet7"/>
      <sheetName val="Sheet2"/>
      <sheetName val="Sheet3"/>
      <sheetName val="업무일지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D1" t="str">
            <v>제품코드</v>
          </cell>
          <cell r="G1" t="str">
            <v>단가</v>
          </cell>
        </row>
        <row r="2">
          <cell r="D2">
            <v>2821402</v>
          </cell>
          <cell r="G2">
            <v>30000</v>
          </cell>
        </row>
        <row r="3">
          <cell r="D3" t="str">
            <v>A7252709011</v>
          </cell>
          <cell r="G3">
            <v>1300000</v>
          </cell>
        </row>
        <row r="4">
          <cell r="G4">
            <v>800000</v>
          </cell>
        </row>
        <row r="5">
          <cell r="G5">
            <v>1000000</v>
          </cell>
        </row>
        <row r="6">
          <cell r="G6">
            <v>198000</v>
          </cell>
        </row>
        <row r="7">
          <cell r="G7">
            <v>12000</v>
          </cell>
        </row>
        <row r="8">
          <cell r="G8">
            <v>25000</v>
          </cell>
        </row>
        <row r="9">
          <cell r="G9">
            <v>1100000</v>
          </cell>
        </row>
        <row r="10">
          <cell r="D10" t="str">
            <v>A7252709011</v>
          </cell>
          <cell r="G10">
            <v>1200000</v>
          </cell>
        </row>
        <row r="11">
          <cell r="G11">
            <v>330000</v>
          </cell>
        </row>
        <row r="12">
          <cell r="G12">
            <v>1000000</v>
          </cell>
        </row>
        <row r="13">
          <cell r="G13">
            <v>350000</v>
          </cell>
        </row>
        <row r="14">
          <cell r="D14" t="str">
            <v>결재</v>
          </cell>
          <cell r="G14">
            <v>-300000</v>
          </cell>
        </row>
        <row r="15">
          <cell r="G15">
            <v>610000</v>
          </cell>
        </row>
        <row r="16">
          <cell r="D16">
            <v>2821402</v>
          </cell>
          <cell r="G16">
            <v>55000</v>
          </cell>
        </row>
        <row r="17">
          <cell r="G17">
            <v>600000</v>
          </cell>
        </row>
        <row r="18">
          <cell r="G18">
            <v>1100000</v>
          </cell>
        </row>
        <row r="19">
          <cell r="G19">
            <v>650000</v>
          </cell>
        </row>
        <row r="20">
          <cell r="G20">
            <v>1650000</v>
          </cell>
        </row>
        <row r="21">
          <cell r="D21"/>
          <cell r="G21">
            <v>650000</v>
          </cell>
        </row>
        <row r="22">
          <cell r="G22">
            <v>700000</v>
          </cell>
        </row>
        <row r="23">
          <cell r="G23">
            <v>1500000</v>
          </cell>
        </row>
        <row r="24">
          <cell r="D24" t="str">
            <v>A7252709011</v>
          </cell>
          <cell r="G24">
            <v>1200000</v>
          </cell>
        </row>
        <row r="25">
          <cell r="G25">
            <v>198000</v>
          </cell>
        </row>
        <row r="26">
          <cell r="G26">
            <v>300000</v>
          </cell>
        </row>
        <row r="27">
          <cell r="G27">
            <v>1000000</v>
          </cell>
        </row>
        <row r="28">
          <cell r="G28">
            <v>1500000</v>
          </cell>
        </row>
        <row r="29">
          <cell r="G29">
            <v>650000</v>
          </cell>
        </row>
        <row r="30">
          <cell r="D30" t="str">
            <v>02E927770AQ</v>
          </cell>
          <cell r="G30">
            <v>1500000</v>
          </cell>
        </row>
        <row r="31">
          <cell r="D31" t="str">
            <v>A7252709011</v>
          </cell>
          <cell r="G31">
            <v>1200000</v>
          </cell>
        </row>
        <row r="32">
          <cell r="G32">
            <v>150000</v>
          </cell>
        </row>
        <row r="33">
          <cell r="G33">
            <v>150000</v>
          </cell>
        </row>
        <row r="34">
          <cell r="G34">
            <v>100000</v>
          </cell>
        </row>
        <row r="35">
          <cell r="G35">
            <v>230000</v>
          </cell>
        </row>
        <row r="36">
          <cell r="D36" t="str">
            <v>34265KIT</v>
          </cell>
          <cell r="G36">
            <v>130000</v>
          </cell>
        </row>
        <row r="37">
          <cell r="G37">
            <v>10000</v>
          </cell>
        </row>
        <row r="38">
          <cell r="D38" t="str">
            <v>B24117624192</v>
          </cell>
          <cell r="G38">
            <v>50000</v>
          </cell>
        </row>
        <row r="39">
          <cell r="D39" t="str">
            <v>A7252709011</v>
          </cell>
          <cell r="G39">
            <v>1100000</v>
          </cell>
        </row>
        <row r="40">
          <cell r="G40">
            <v>13000</v>
          </cell>
        </row>
        <row r="41">
          <cell r="G41">
            <v>50000</v>
          </cell>
        </row>
        <row r="42">
          <cell r="G42">
            <v>1100000</v>
          </cell>
        </row>
        <row r="43">
          <cell r="G43">
            <v>140000</v>
          </cell>
        </row>
        <row r="44">
          <cell r="G44">
            <v>450000</v>
          </cell>
        </row>
        <row r="45">
          <cell r="G45">
            <v>450000</v>
          </cell>
        </row>
        <row r="46">
          <cell r="G46">
            <v>1600000</v>
          </cell>
        </row>
        <row r="47">
          <cell r="G47">
            <v>1600000</v>
          </cell>
        </row>
        <row r="48">
          <cell r="G48">
            <v>100000</v>
          </cell>
        </row>
        <row r="49">
          <cell r="D49" t="str">
            <v>A7252709011</v>
          </cell>
          <cell r="G49">
            <v>650000</v>
          </cell>
        </row>
        <row r="50">
          <cell r="G50">
            <v>350000</v>
          </cell>
        </row>
        <row r="51">
          <cell r="D51" t="str">
            <v>A7252709011</v>
          </cell>
          <cell r="G51">
            <v>1200000</v>
          </cell>
        </row>
        <row r="52">
          <cell r="D52" t="str">
            <v>0BH927711C</v>
          </cell>
          <cell r="G52">
            <v>1500000</v>
          </cell>
        </row>
        <row r="53">
          <cell r="G53">
            <v>-500000</v>
          </cell>
        </row>
        <row r="54">
          <cell r="G54">
            <v>1600000</v>
          </cell>
        </row>
        <row r="55">
          <cell r="G55">
            <v>1000000</v>
          </cell>
        </row>
        <row r="56">
          <cell r="G56">
            <v>200000</v>
          </cell>
        </row>
        <row r="57">
          <cell r="G57">
            <v>-1270000</v>
          </cell>
        </row>
        <row r="58">
          <cell r="G58">
            <v>-300000</v>
          </cell>
        </row>
        <row r="59">
          <cell r="G59">
            <v>-200000</v>
          </cell>
        </row>
        <row r="60">
          <cell r="D60" t="str">
            <v>A0002702600</v>
          </cell>
          <cell r="G60">
            <v>150000</v>
          </cell>
        </row>
        <row r="61">
          <cell r="D61" t="str">
            <v>A7252709011</v>
          </cell>
          <cell r="G61">
            <v>1300000</v>
          </cell>
        </row>
        <row r="62">
          <cell r="G62">
            <v>1600000</v>
          </cell>
        </row>
        <row r="63">
          <cell r="G63">
            <v>650000</v>
          </cell>
        </row>
        <row r="64">
          <cell r="G64">
            <v>150000</v>
          </cell>
        </row>
        <row r="65">
          <cell r="G65">
            <v>20000</v>
          </cell>
        </row>
        <row r="66">
          <cell r="G66">
            <v>250000</v>
          </cell>
        </row>
        <row r="67">
          <cell r="D67" t="str">
            <v>0B5398048D</v>
          </cell>
          <cell r="G67">
            <v>570000</v>
          </cell>
        </row>
        <row r="69">
          <cell r="G69">
            <v>1600000</v>
          </cell>
        </row>
        <row r="70">
          <cell r="D70" t="str">
            <v>A7252709011</v>
          </cell>
          <cell r="G70">
            <v>1300000</v>
          </cell>
        </row>
        <row r="71">
          <cell r="G71">
            <v>1500000</v>
          </cell>
        </row>
        <row r="72">
          <cell r="D72" t="str">
            <v>A7252709011</v>
          </cell>
          <cell r="G72">
            <v>1200000</v>
          </cell>
        </row>
        <row r="73">
          <cell r="G73">
            <v>1100000</v>
          </cell>
        </row>
        <row r="74">
          <cell r="D74" t="str">
            <v>927156AA</v>
          </cell>
          <cell r="G74">
            <v>1500000</v>
          </cell>
        </row>
        <row r="75">
          <cell r="G75">
            <v>450000</v>
          </cell>
        </row>
        <row r="76">
          <cell r="D76" t="str">
            <v>A7252709011</v>
          </cell>
          <cell r="G76">
            <v>1200000</v>
          </cell>
        </row>
        <row r="77">
          <cell r="G77">
            <v>2000000</v>
          </cell>
        </row>
        <row r="78">
          <cell r="G78">
            <v>350000</v>
          </cell>
        </row>
        <row r="79">
          <cell r="G79">
            <v>300000</v>
          </cell>
        </row>
        <row r="80">
          <cell r="G80">
            <v>129000</v>
          </cell>
        </row>
        <row r="81">
          <cell r="D81" t="str">
            <v>0BH927711C</v>
          </cell>
          <cell r="G81">
            <v>1500000</v>
          </cell>
        </row>
        <row r="82">
          <cell r="D82" t="str">
            <v>A7252709011</v>
          </cell>
          <cell r="G82">
            <v>1200000</v>
          </cell>
        </row>
        <row r="83">
          <cell r="G83">
            <v>350000</v>
          </cell>
        </row>
        <row r="84">
          <cell r="D84" t="str">
            <v>A7252709011</v>
          </cell>
          <cell r="G84">
            <v>1200000</v>
          </cell>
        </row>
        <row r="85">
          <cell r="G85">
            <v>650000</v>
          </cell>
        </row>
        <row r="86">
          <cell r="G86">
            <v>50000</v>
          </cell>
        </row>
        <row r="87">
          <cell r="D87" t="str">
            <v>A7252709011</v>
          </cell>
          <cell r="G87">
            <v>1300000</v>
          </cell>
        </row>
        <row r="88">
          <cell r="G88">
            <v>350000</v>
          </cell>
        </row>
        <row r="89">
          <cell r="G89">
            <v>350000</v>
          </cell>
        </row>
        <row r="90">
          <cell r="D90" t="str">
            <v>A7252709011</v>
          </cell>
          <cell r="G90">
            <v>1090909</v>
          </cell>
        </row>
        <row r="91">
          <cell r="D91" t="str">
            <v>A0054463710</v>
          </cell>
          <cell r="G91">
            <v>1600000</v>
          </cell>
        </row>
        <row r="92">
          <cell r="D92" t="str">
            <v>A7252709011</v>
          </cell>
          <cell r="G92">
            <v>1200000</v>
          </cell>
        </row>
        <row r="93">
          <cell r="G93">
            <v>198000</v>
          </cell>
        </row>
        <row r="94">
          <cell r="D94" t="str">
            <v>927156AA</v>
          </cell>
          <cell r="G94">
            <v>1500000</v>
          </cell>
        </row>
        <row r="95">
          <cell r="G95">
            <v>30000</v>
          </cell>
        </row>
        <row r="96">
          <cell r="G96">
            <v>1100000</v>
          </cell>
        </row>
        <row r="97">
          <cell r="G97">
            <v>20000</v>
          </cell>
        </row>
        <row r="98">
          <cell r="G98">
            <v>1100000</v>
          </cell>
        </row>
        <row r="99">
          <cell r="G99">
            <v>3500000</v>
          </cell>
        </row>
        <row r="100">
          <cell r="D100" t="str">
            <v>B24117624192</v>
          </cell>
          <cell r="G100">
            <v>50000</v>
          </cell>
        </row>
        <row r="101">
          <cell r="D101" t="str">
            <v>A7252709011</v>
          </cell>
          <cell r="G101">
            <v>1200000</v>
          </cell>
        </row>
        <row r="102">
          <cell r="G102">
            <v>800000</v>
          </cell>
        </row>
        <row r="103">
          <cell r="D103">
            <v>415054509</v>
          </cell>
          <cell r="G103">
            <v>320000</v>
          </cell>
        </row>
        <row r="104">
          <cell r="G104">
            <v>340000</v>
          </cell>
        </row>
        <row r="105">
          <cell r="G105">
            <v>7727</v>
          </cell>
        </row>
        <row r="106">
          <cell r="D106" t="str">
            <v>A0002703500</v>
          </cell>
          <cell r="G106">
            <v>1100000</v>
          </cell>
        </row>
        <row r="107">
          <cell r="G107">
            <v>572727</v>
          </cell>
        </row>
        <row r="108">
          <cell r="D108" t="str">
            <v>A7252709011</v>
          </cell>
          <cell r="G108">
            <v>1000000</v>
          </cell>
        </row>
        <row r="109">
          <cell r="G109">
            <v>350000</v>
          </cell>
        </row>
        <row r="110">
          <cell r="G110">
            <v>129000</v>
          </cell>
        </row>
        <row r="111">
          <cell r="G111">
            <v>600000</v>
          </cell>
        </row>
        <row r="112">
          <cell r="D112" t="str">
            <v>A7252709011</v>
          </cell>
          <cell r="G112">
            <v>1200000</v>
          </cell>
        </row>
        <row r="113">
          <cell r="G113">
            <v>1500000</v>
          </cell>
        </row>
        <row r="114">
          <cell r="G114">
            <v>610000</v>
          </cell>
        </row>
        <row r="115">
          <cell r="D115" t="str">
            <v>34265KIT</v>
          </cell>
          <cell r="G115">
            <v>130000</v>
          </cell>
        </row>
        <row r="116">
          <cell r="D116">
            <v>2821402</v>
          </cell>
          <cell r="G116">
            <v>35000</v>
          </cell>
        </row>
        <row r="117">
          <cell r="G117">
            <v>20000</v>
          </cell>
        </row>
        <row r="118">
          <cell r="G118">
            <v>2200000</v>
          </cell>
        </row>
        <row r="119">
          <cell r="G119">
            <v>2180000</v>
          </cell>
        </row>
        <row r="120">
          <cell r="G120">
            <v>2000000</v>
          </cell>
        </row>
        <row r="121">
          <cell r="D121">
            <v>415072909</v>
          </cell>
          <cell r="G121">
            <v>381818</v>
          </cell>
        </row>
        <row r="122">
          <cell r="D122" t="str">
            <v>ODN321371B</v>
          </cell>
          <cell r="G122">
            <v>12000</v>
          </cell>
        </row>
        <row r="123">
          <cell r="D123">
            <v>415072909</v>
          </cell>
          <cell r="G123">
            <v>381818</v>
          </cell>
        </row>
        <row r="124">
          <cell r="D124" t="str">
            <v>ODN321371B</v>
          </cell>
          <cell r="G124">
            <v>12000</v>
          </cell>
        </row>
        <row r="125">
          <cell r="G125">
            <v>27000</v>
          </cell>
        </row>
        <row r="126">
          <cell r="G126">
            <v>850000</v>
          </cell>
        </row>
        <row r="127">
          <cell r="D127" t="str">
            <v>A7252709011</v>
          </cell>
          <cell r="G127">
            <v>1200000</v>
          </cell>
        </row>
        <row r="128">
          <cell r="G128">
            <v>350000</v>
          </cell>
        </row>
        <row r="129">
          <cell r="G129">
            <v>50000</v>
          </cell>
        </row>
        <row r="130">
          <cell r="D130" t="str">
            <v>927156K</v>
          </cell>
          <cell r="G130">
            <v>1400000</v>
          </cell>
        </row>
        <row r="131">
          <cell r="D131" t="str">
            <v>927156AA</v>
          </cell>
          <cell r="G131">
            <v>1500000</v>
          </cell>
        </row>
        <row r="132">
          <cell r="G132">
            <v>30000</v>
          </cell>
        </row>
        <row r="133">
          <cell r="G133">
            <v>250000</v>
          </cell>
        </row>
        <row r="134">
          <cell r="G134">
            <v>2600000</v>
          </cell>
        </row>
        <row r="135">
          <cell r="G135">
            <v>600000</v>
          </cell>
        </row>
        <row r="136">
          <cell r="G136">
            <v>1850000</v>
          </cell>
        </row>
        <row r="137">
          <cell r="G137">
            <v>1550000</v>
          </cell>
        </row>
        <row r="138">
          <cell r="G138">
            <v>650000</v>
          </cell>
        </row>
        <row r="141">
          <cell r="G141">
            <v>25000</v>
          </cell>
        </row>
        <row r="145">
          <cell r="G145">
            <v>1550000</v>
          </cell>
        </row>
        <row r="146">
          <cell r="G146">
            <v>200000</v>
          </cell>
        </row>
        <row r="147">
          <cell r="D147">
            <v>2800802</v>
          </cell>
          <cell r="G147">
            <v>150000</v>
          </cell>
        </row>
        <row r="148">
          <cell r="D148" t="str">
            <v>B2222772000</v>
          </cell>
          <cell r="G148">
            <v>20000</v>
          </cell>
        </row>
        <row r="149">
          <cell r="D149">
            <v>7252703114</v>
          </cell>
          <cell r="G149">
            <v>129000</v>
          </cell>
        </row>
        <row r="150">
          <cell r="D150" t="str">
            <v>B7252703707</v>
          </cell>
          <cell r="G150">
            <v>50000</v>
          </cell>
        </row>
        <row r="151">
          <cell r="D151" t="str">
            <v>B24117624192</v>
          </cell>
          <cell r="G151">
            <v>50000</v>
          </cell>
        </row>
        <row r="152">
          <cell r="G152">
            <v>1550000</v>
          </cell>
        </row>
        <row r="154">
          <cell r="D154" t="str">
            <v>A7252709011</v>
          </cell>
          <cell r="G154">
            <v>1200000</v>
          </cell>
        </row>
        <row r="155">
          <cell r="G155">
            <v>350000</v>
          </cell>
        </row>
        <row r="156">
          <cell r="G156">
            <v>650000</v>
          </cell>
        </row>
        <row r="157">
          <cell r="D157" t="str">
            <v>0B5398048D</v>
          </cell>
          <cell r="G157">
            <v>549000</v>
          </cell>
        </row>
        <row r="158">
          <cell r="D158">
            <v>50229</v>
          </cell>
          <cell r="G158">
            <v>75000</v>
          </cell>
        </row>
        <row r="159">
          <cell r="D159">
            <v>415090409</v>
          </cell>
          <cell r="G159">
            <v>510000</v>
          </cell>
        </row>
        <row r="160">
          <cell r="D160" t="str">
            <v>A0002703500</v>
          </cell>
          <cell r="G160">
            <v>1300000</v>
          </cell>
        </row>
        <row r="161">
          <cell r="G161">
            <v>600000</v>
          </cell>
        </row>
        <row r="162">
          <cell r="D162" t="str">
            <v>0B5398048D</v>
          </cell>
          <cell r="G162">
            <v>549000</v>
          </cell>
        </row>
        <row r="163">
          <cell r="D163" t="str">
            <v>0B5325330A</v>
          </cell>
          <cell r="G163">
            <v>50000</v>
          </cell>
        </row>
        <row r="164">
          <cell r="D164" t="str">
            <v>34265KIT</v>
          </cell>
          <cell r="G164">
            <v>130000</v>
          </cell>
        </row>
        <row r="165">
          <cell r="D165">
            <v>415090409</v>
          </cell>
          <cell r="G165">
            <v>510000</v>
          </cell>
        </row>
        <row r="166">
          <cell r="D166" t="str">
            <v>A7252709011-1</v>
          </cell>
          <cell r="G166">
            <v>1200000</v>
          </cell>
        </row>
        <row r="168">
          <cell r="D168">
            <v>927156</v>
          </cell>
          <cell r="G168">
            <v>1500000</v>
          </cell>
        </row>
        <row r="169">
          <cell r="D169" t="str">
            <v>0DN325421</v>
          </cell>
          <cell r="G169">
            <v>50000</v>
          </cell>
        </row>
        <row r="170">
          <cell r="D170" t="str">
            <v>927156K</v>
          </cell>
          <cell r="G170">
            <v>1400000</v>
          </cell>
        </row>
        <row r="171">
          <cell r="D171">
            <v>2800802</v>
          </cell>
          <cell r="G171">
            <v>150000</v>
          </cell>
        </row>
        <row r="172">
          <cell r="D172" t="str">
            <v>9P1301125</v>
          </cell>
          <cell r="G172">
            <v>65000</v>
          </cell>
        </row>
        <row r="173">
          <cell r="D173" t="str">
            <v>9G232136100</v>
          </cell>
          <cell r="G173">
            <v>25000</v>
          </cell>
        </row>
        <row r="174">
          <cell r="D174" t="str">
            <v>0B5398048D</v>
          </cell>
          <cell r="G174">
            <v>549000</v>
          </cell>
        </row>
        <row r="175">
          <cell r="G175">
            <v>650000</v>
          </cell>
        </row>
        <row r="176">
          <cell r="D176" t="str">
            <v>34265KIT</v>
          </cell>
          <cell r="G176">
            <v>130000</v>
          </cell>
        </row>
        <row r="177">
          <cell r="D177" t="str">
            <v>19037052B</v>
          </cell>
          <cell r="G177">
            <v>10000</v>
          </cell>
        </row>
        <row r="178">
          <cell r="D178" t="str">
            <v>0B5325330A</v>
          </cell>
          <cell r="G178">
            <v>20000</v>
          </cell>
        </row>
        <row r="179">
          <cell r="G179">
            <v>1550000</v>
          </cell>
        </row>
        <row r="180">
          <cell r="G180">
            <v>1550000</v>
          </cell>
        </row>
        <row r="181">
          <cell r="D181" t="str">
            <v>0B5398048D</v>
          </cell>
          <cell r="G181">
            <v>499091</v>
          </cell>
        </row>
        <row r="182">
          <cell r="G182">
            <v>150000</v>
          </cell>
        </row>
        <row r="183">
          <cell r="G183">
            <v>150000</v>
          </cell>
        </row>
        <row r="184">
          <cell r="D184" t="str">
            <v>A7252709011-1</v>
          </cell>
          <cell r="G184">
            <v>1200000</v>
          </cell>
        </row>
        <row r="185">
          <cell r="G185">
            <v>350000</v>
          </cell>
        </row>
        <row r="186">
          <cell r="D186" t="str">
            <v>A7252709011-1</v>
          </cell>
          <cell r="G186">
            <v>1200000</v>
          </cell>
        </row>
        <row r="187">
          <cell r="D187" t="str">
            <v>B7252703707</v>
          </cell>
          <cell r="G187">
            <v>50000</v>
          </cell>
        </row>
        <row r="188">
          <cell r="D188">
            <v>2800802</v>
          </cell>
          <cell r="G188">
            <v>150000</v>
          </cell>
        </row>
        <row r="189">
          <cell r="D189" t="str">
            <v>0B5325330A</v>
          </cell>
          <cell r="G189">
            <v>30000</v>
          </cell>
        </row>
        <row r="190">
          <cell r="D190" t="str">
            <v>19037052B</v>
          </cell>
          <cell r="G190">
            <v>10000</v>
          </cell>
        </row>
        <row r="191">
          <cell r="D191" t="str">
            <v>A7252703114</v>
          </cell>
          <cell r="G191">
            <v>210000</v>
          </cell>
        </row>
        <row r="192">
          <cell r="D192">
            <v>2800801</v>
          </cell>
          <cell r="G192">
            <v>150000</v>
          </cell>
        </row>
        <row r="193">
          <cell r="D193" t="str">
            <v>A0002702600</v>
          </cell>
          <cell r="G193">
            <v>1200000</v>
          </cell>
        </row>
        <row r="194">
          <cell r="D194">
            <v>415062109</v>
          </cell>
          <cell r="G194">
            <v>680000</v>
          </cell>
        </row>
        <row r="195">
          <cell r="D195">
            <v>50229</v>
          </cell>
          <cell r="G195">
            <v>75000</v>
          </cell>
        </row>
        <row r="196">
          <cell r="D196" t="str">
            <v>B193</v>
          </cell>
          <cell r="G196">
            <v>1100000</v>
          </cell>
        </row>
        <row r="197">
          <cell r="G197">
            <v>3500000</v>
          </cell>
        </row>
        <row r="198">
          <cell r="G198">
            <v>1500000</v>
          </cell>
        </row>
        <row r="199">
          <cell r="G199"/>
        </row>
        <row r="200">
          <cell r="G200">
            <v>1500000</v>
          </cell>
        </row>
        <row r="201">
          <cell r="G201"/>
        </row>
        <row r="202">
          <cell r="G202">
            <v>650000</v>
          </cell>
        </row>
        <row r="203">
          <cell r="D203" t="str">
            <v>01035174B-1</v>
          </cell>
          <cell r="G203">
            <v>10000</v>
          </cell>
        </row>
        <row r="204">
          <cell r="D204" t="str">
            <v>927156AA</v>
          </cell>
          <cell r="G204">
            <v>1500000</v>
          </cell>
        </row>
        <row r="205">
          <cell r="D205" t="str">
            <v>9P1301125</v>
          </cell>
          <cell r="G205">
            <v>65000</v>
          </cell>
        </row>
        <row r="206">
          <cell r="D206" t="str">
            <v>9G232136100</v>
          </cell>
          <cell r="G206">
            <v>25000</v>
          </cell>
        </row>
        <row r="207">
          <cell r="G207">
            <v>250000</v>
          </cell>
        </row>
        <row r="208">
          <cell r="D208" t="str">
            <v>A7252709011-1</v>
          </cell>
          <cell r="G208">
            <v>1200000</v>
          </cell>
        </row>
        <row r="209">
          <cell r="D209" t="str">
            <v>A7252709011-1</v>
          </cell>
          <cell r="G209">
            <v>1300000</v>
          </cell>
        </row>
        <row r="210">
          <cell r="D210" t="str">
            <v>A7252709011-1</v>
          </cell>
          <cell r="G210">
            <v>650000</v>
          </cell>
        </row>
        <row r="211">
          <cell r="D211" t="str">
            <v>0B5398048D</v>
          </cell>
          <cell r="G211">
            <v>499091</v>
          </cell>
        </row>
        <row r="212">
          <cell r="D212" t="str">
            <v>1988216B-06</v>
          </cell>
          <cell r="G212">
            <v>20000</v>
          </cell>
        </row>
        <row r="213">
          <cell r="G213">
            <v>1000000</v>
          </cell>
        </row>
        <row r="214">
          <cell r="G214">
            <v>2000000</v>
          </cell>
        </row>
        <row r="215">
          <cell r="G215">
            <v>800000</v>
          </cell>
        </row>
        <row r="216">
          <cell r="D216" t="str">
            <v>A7252709011-1</v>
          </cell>
          <cell r="G216">
            <v>1200000</v>
          </cell>
        </row>
        <row r="217">
          <cell r="G217">
            <v>350000</v>
          </cell>
        </row>
        <row r="218">
          <cell r="G218">
            <v>1200000</v>
          </cell>
        </row>
        <row r="219">
          <cell r="D219" t="str">
            <v>B24117624192</v>
          </cell>
          <cell r="G219">
            <v>50000</v>
          </cell>
        </row>
        <row r="220">
          <cell r="D220" t="str">
            <v>A0034462410</v>
          </cell>
          <cell r="G220">
            <v>1400000</v>
          </cell>
        </row>
        <row r="221">
          <cell r="D221" t="str">
            <v>0B5325330A</v>
          </cell>
          <cell r="G221">
            <v>30000</v>
          </cell>
        </row>
        <row r="222">
          <cell r="D222" t="str">
            <v>0B5398048D</v>
          </cell>
          <cell r="G222">
            <v>600000</v>
          </cell>
        </row>
        <row r="223">
          <cell r="D223" t="str">
            <v>1988216B-06</v>
          </cell>
          <cell r="G223">
            <v>20000</v>
          </cell>
        </row>
        <row r="224">
          <cell r="D224" t="str">
            <v>0C8325039A</v>
          </cell>
          <cell r="G224">
            <v>1200000</v>
          </cell>
        </row>
        <row r="225">
          <cell r="D225" t="str">
            <v>0C8300036C</v>
          </cell>
          <cell r="G225">
            <v>1000000</v>
          </cell>
        </row>
        <row r="226">
          <cell r="G226">
            <v>1550000</v>
          </cell>
        </row>
        <row r="227">
          <cell r="D227">
            <v>24152333903</v>
          </cell>
          <cell r="G227">
            <v>50000</v>
          </cell>
        </row>
        <row r="228">
          <cell r="D228" t="str">
            <v>0B5398048D</v>
          </cell>
          <cell r="G228">
            <v>499091</v>
          </cell>
        </row>
        <row r="229">
          <cell r="D229">
            <v>415072909</v>
          </cell>
          <cell r="G229">
            <v>380000</v>
          </cell>
        </row>
        <row r="230">
          <cell r="D230" t="str">
            <v>927156AA</v>
          </cell>
          <cell r="G230">
            <v>1500000</v>
          </cell>
        </row>
        <row r="231">
          <cell r="D231" t="str">
            <v>0DN325421</v>
          </cell>
          <cell r="G231">
            <v>50000</v>
          </cell>
        </row>
        <row r="232">
          <cell r="G232">
            <v>50000</v>
          </cell>
        </row>
        <row r="233">
          <cell r="D233" t="str">
            <v>0HK927156B</v>
          </cell>
          <cell r="G233">
            <v>1800000</v>
          </cell>
        </row>
        <row r="234">
          <cell r="D234" t="str">
            <v>0DN325421</v>
          </cell>
          <cell r="G234">
            <v>50000</v>
          </cell>
        </row>
        <row r="235">
          <cell r="G235">
            <v>1600000</v>
          </cell>
        </row>
        <row r="236">
          <cell r="D236" t="str">
            <v>B193</v>
          </cell>
          <cell r="G236">
            <v>1200000</v>
          </cell>
        </row>
        <row r="237">
          <cell r="G237">
            <v>600000</v>
          </cell>
        </row>
        <row r="238">
          <cell r="G238">
            <v>600000</v>
          </cell>
        </row>
        <row r="239">
          <cell r="D239" t="str">
            <v>0B5398048D</v>
          </cell>
          <cell r="G239">
            <v>600000</v>
          </cell>
        </row>
        <row r="240">
          <cell r="D240">
            <v>50229</v>
          </cell>
          <cell r="G240">
            <v>80000</v>
          </cell>
        </row>
        <row r="241">
          <cell r="D241" t="str">
            <v>0B5325330A</v>
          </cell>
          <cell r="G241">
            <v>50000</v>
          </cell>
        </row>
        <row r="242">
          <cell r="D242" t="str">
            <v>B7252703707</v>
          </cell>
          <cell r="G242">
            <v>50000</v>
          </cell>
        </row>
        <row r="243">
          <cell r="D243">
            <v>2800802</v>
          </cell>
          <cell r="G243">
            <v>150000</v>
          </cell>
        </row>
        <row r="246">
          <cell r="G246">
            <v>450000</v>
          </cell>
        </row>
        <row r="247">
          <cell r="D247" t="str">
            <v>927769DK</v>
          </cell>
          <cell r="G247">
            <v>1000000</v>
          </cell>
        </row>
        <row r="248">
          <cell r="D248" t="str">
            <v>19037052B</v>
          </cell>
          <cell r="G248">
            <v>10000</v>
          </cell>
        </row>
        <row r="249">
          <cell r="D249" t="str">
            <v>34265KIT</v>
          </cell>
          <cell r="G249">
            <v>130000</v>
          </cell>
        </row>
        <row r="250">
          <cell r="D250" t="str">
            <v>0B5398048D</v>
          </cell>
          <cell r="G250">
            <v>549000</v>
          </cell>
        </row>
        <row r="253">
          <cell r="D253" t="str">
            <v>0B5398048D</v>
          </cell>
          <cell r="G253">
            <v>549000</v>
          </cell>
        </row>
        <row r="254">
          <cell r="G254">
            <v>150000</v>
          </cell>
        </row>
        <row r="255">
          <cell r="G255">
            <v>350000</v>
          </cell>
        </row>
        <row r="258">
          <cell r="G258">
            <v>450000</v>
          </cell>
        </row>
        <row r="260">
          <cell r="G260">
            <v>500000</v>
          </cell>
        </row>
        <row r="261">
          <cell r="D261">
            <v>2800802</v>
          </cell>
          <cell r="G261">
            <v>150000</v>
          </cell>
        </row>
        <row r="262">
          <cell r="D262" t="str">
            <v>A0002703300</v>
          </cell>
          <cell r="G262">
            <v>1700000</v>
          </cell>
        </row>
        <row r="264">
          <cell r="G264">
            <v>650000</v>
          </cell>
        </row>
        <row r="266">
          <cell r="D266" t="str">
            <v>0B5325330A</v>
          </cell>
          <cell r="G266">
            <v>30000</v>
          </cell>
        </row>
        <row r="267">
          <cell r="D267" t="str">
            <v>19037052B</v>
          </cell>
          <cell r="G267">
            <v>10000</v>
          </cell>
        </row>
        <row r="268">
          <cell r="D268" t="str">
            <v>0B5323525B</v>
          </cell>
          <cell r="G268">
            <v>10000</v>
          </cell>
        </row>
        <row r="269">
          <cell r="D269" t="str">
            <v>0B5398048D</v>
          </cell>
          <cell r="G269">
            <v>549000</v>
          </cell>
        </row>
        <row r="270">
          <cell r="G270">
            <v>600000</v>
          </cell>
        </row>
        <row r="271">
          <cell r="D271">
            <v>50229</v>
          </cell>
          <cell r="G271">
            <v>75000</v>
          </cell>
        </row>
        <row r="272">
          <cell r="D272" t="str">
            <v>1988216B-06</v>
          </cell>
          <cell r="G272">
            <v>20000</v>
          </cell>
        </row>
        <row r="274">
          <cell r="D274" t="str">
            <v>A7252709011-1</v>
          </cell>
          <cell r="G274">
            <v>1200000</v>
          </cell>
        </row>
        <row r="275">
          <cell r="G275">
            <v>350000</v>
          </cell>
        </row>
        <row r="276">
          <cell r="D276" t="str">
            <v>68214115AA</v>
          </cell>
          <cell r="G276">
            <v>550000</v>
          </cell>
        </row>
        <row r="277">
          <cell r="D277" t="str">
            <v>927156K</v>
          </cell>
          <cell r="G277">
            <v>1000000</v>
          </cell>
        </row>
        <row r="278">
          <cell r="D278" t="str">
            <v>0BH927711C</v>
          </cell>
          <cell r="G278">
            <v>1200000</v>
          </cell>
        </row>
        <row r="279">
          <cell r="D279" t="str">
            <v>B24117624192</v>
          </cell>
          <cell r="G279">
            <v>50000</v>
          </cell>
        </row>
        <row r="280">
          <cell r="D280" t="str">
            <v>B7252703707</v>
          </cell>
          <cell r="G280">
            <v>50000</v>
          </cell>
        </row>
        <row r="281">
          <cell r="G281">
            <v>84000</v>
          </cell>
        </row>
        <row r="282">
          <cell r="D282" t="str">
            <v>0B5325330A</v>
          </cell>
          <cell r="G282">
            <v>35000</v>
          </cell>
        </row>
        <row r="283">
          <cell r="D283">
            <v>24152333903</v>
          </cell>
          <cell r="G283">
            <v>50000</v>
          </cell>
        </row>
        <row r="284">
          <cell r="G284">
            <v>1000000</v>
          </cell>
        </row>
        <row r="285">
          <cell r="G285">
            <v>1200000</v>
          </cell>
        </row>
        <row r="286">
          <cell r="D286" t="str">
            <v>927156AA</v>
          </cell>
          <cell r="G286">
            <v>1500000</v>
          </cell>
        </row>
        <row r="287">
          <cell r="D287" t="str">
            <v>0DN325421</v>
          </cell>
          <cell r="G287">
            <v>50000</v>
          </cell>
        </row>
        <row r="288">
          <cell r="D288" t="str">
            <v>0CK927413E</v>
          </cell>
          <cell r="G288">
            <v>60000</v>
          </cell>
        </row>
        <row r="289">
          <cell r="G289">
            <v>1000000</v>
          </cell>
        </row>
        <row r="290">
          <cell r="G290">
            <v>650000</v>
          </cell>
        </row>
        <row r="291">
          <cell r="G291">
            <v>900000</v>
          </cell>
        </row>
        <row r="292">
          <cell r="D292" t="str">
            <v>02E927770AQ</v>
          </cell>
          <cell r="G292">
            <v>1600000</v>
          </cell>
        </row>
        <row r="298">
          <cell r="D298" t="str">
            <v>0B5398048D</v>
          </cell>
          <cell r="G298">
            <v>549000</v>
          </cell>
        </row>
        <row r="307">
          <cell r="D307" t="str">
            <v>927156AA</v>
          </cell>
          <cell r="G307">
            <v>1500000</v>
          </cell>
        </row>
        <row r="308">
          <cell r="D308" t="str">
            <v>0DN325421</v>
          </cell>
          <cell r="G308">
            <v>50000</v>
          </cell>
        </row>
        <row r="312">
          <cell r="D312">
            <v>2800802</v>
          </cell>
          <cell r="G312">
            <v>150000</v>
          </cell>
        </row>
        <row r="313">
          <cell r="D313" t="str">
            <v>B24117624192</v>
          </cell>
          <cell r="G313">
            <v>50000</v>
          </cell>
        </row>
        <row r="314">
          <cell r="D314" t="str">
            <v>927769DK</v>
          </cell>
          <cell r="G314">
            <v>1000000</v>
          </cell>
        </row>
        <row r="315">
          <cell r="D315">
            <v>415072909</v>
          </cell>
          <cell r="G315">
            <v>378000</v>
          </cell>
        </row>
        <row r="316">
          <cell r="G316">
            <v>1500000</v>
          </cell>
        </row>
        <row r="319">
          <cell r="G319">
            <v>1000000</v>
          </cell>
        </row>
        <row r="320">
          <cell r="D320" t="str">
            <v>A0002702600</v>
          </cell>
          <cell r="G320">
            <v>1200000</v>
          </cell>
        </row>
        <row r="321">
          <cell r="D321">
            <v>2800802</v>
          </cell>
          <cell r="G321">
            <v>140000</v>
          </cell>
        </row>
        <row r="322">
          <cell r="D322">
            <v>501220522</v>
          </cell>
          <cell r="G322">
            <v>450000</v>
          </cell>
        </row>
        <row r="323">
          <cell r="D323" t="str">
            <v>A7252709011-1</v>
          </cell>
          <cell r="G323">
            <v>1200000</v>
          </cell>
        </row>
        <row r="324">
          <cell r="G324">
            <v>350000</v>
          </cell>
        </row>
        <row r="325">
          <cell r="D325" t="str">
            <v>A7252709011-1</v>
          </cell>
          <cell r="G325">
            <v>650000</v>
          </cell>
        </row>
        <row r="327">
          <cell r="D327" t="str">
            <v>927156K</v>
          </cell>
          <cell r="G327">
            <v>1400000</v>
          </cell>
        </row>
        <row r="328">
          <cell r="D328" t="str">
            <v>0B5398048D</v>
          </cell>
          <cell r="G328">
            <v>549000</v>
          </cell>
        </row>
        <row r="329">
          <cell r="D329" t="str">
            <v>927156AA</v>
          </cell>
          <cell r="G329">
            <v>1500000</v>
          </cell>
        </row>
        <row r="330">
          <cell r="D330" t="str">
            <v>0DN325421</v>
          </cell>
          <cell r="G330">
            <v>50000</v>
          </cell>
        </row>
        <row r="335">
          <cell r="D335">
            <v>1068298046</v>
          </cell>
          <cell r="G335">
            <v>450000</v>
          </cell>
        </row>
        <row r="336">
          <cell r="D336">
            <v>24152333907</v>
          </cell>
          <cell r="G336">
            <v>50000</v>
          </cell>
        </row>
        <row r="337">
          <cell r="D337" t="str">
            <v>927156AA</v>
          </cell>
          <cell r="G337">
            <v>1500000</v>
          </cell>
        </row>
        <row r="338">
          <cell r="D338" t="str">
            <v>0DN325421</v>
          </cell>
          <cell r="G338">
            <v>50000</v>
          </cell>
        </row>
        <row r="339">
          <cell r="D339" t="str">
            <v>927156AA</v>
          </cell>
          <cell r="G339">
            <v>1500000</v>
          </cell>
        </row>
        <row r="340">
          <cell r="D340" t="str">
            <v>0DN325421</v>
          </cell>
          <cell r="G340">
            <v>50000</v>
          </cell>
        </row>
        <row r="341">
          <cell r="D341" t="str">
            <v>0CK927413E</v>
          </cell>
          <cell r="G341">
            <v>60000</v>
          </cell>
        </row>
        <row r="344">
          <cell r="G344">
            <v>1000000</v>
          </cell>
        </row>
        <row r="345">
          <cell r="D345" t="str">
            <v>02E927770AQ</v>
          </cell>
          <cell r="G345">
            <v>1500000</v>
          </cell>
        </row>
        <row r="351">
          <cell r="D351" t="str">
            <v>0B5325031</v>
          </cell>
          <cell r="G351">
            <v>700000</v>
          </cell>
        </row>
        <row r="352">
          <cell r="D352">
            <v>36050661</v>
          </cell>
          <cell r="G352">
            <v>1200000</v>
          </cell>
        </row>
        <row r="353">
          <cell r="G353">
            <v>50000</v>
          </cell>
        </row>
        <row r="354">
          <cell r="D354" t="str">
            <v>68214115AA</v>
          </cell>
          <cell r="G354">
            <v>550000</v>
          </cell>
        </row>
        <row r="359">
          <cell r="G359">
            <v>650000</v>
          </cell>
        </row>
        <row r="361">
          <cell r="D361">
            <v>1068298046</v>
          </cell>
          <cell r="G361">
            <v>450000</v>
          </cell>
        </row>
        <row r="362">
          <cell r="D362" t="str">
            <v>A7252709011-1</v>
          </cell>
          <cell r="G362">
            <v>1300000</v>
          </cell>
        </row>
        <row r="363">
          <cell r="D363" t="str">
            <v>0B5398048D</v>
          </cell>
          <cell r="G363">
            <v>499091</v>
          </cell>
        </row>
        <row r="364">
          <cell r="G364">
            <v>200000</v>
          </cell>
        </row>
        <row r="365">
          <cell r="G365">
            <v>250000</v>
          </cell>
        </row>
        <row r="366">
          <cell r="G366">
            <v>1100000</v>
          </cell>
        </row>
        <row r="367">
          <cell r="D367" t="str">
            <v>927156AA</v>
          </cell>
          <cell r="G367">
            <v>1500000</v>
          </cell>
        </row>
        <row r="368">
          <cell r="G368">
            <v>1650000</v>
          </cell>
        </row>
        <row r="371">
          <cell r="G371">
            <v>1000000</v>
          </cell>
        </row>
        <row r="372">
          <cell r="D372">
            <v>1068298046</v>
          </cell>
          <cell r="G372">
            <v>450000</v>
          </cell>
        </row>
        <row r="373">
          <cell r="D373">
            <v>1068298046</v>
          </cell>
          <cell r="G373">
            <v>500000</v>
          </cell>
        </row>
        <row r="374">
          <cell r="D374">
            <v>24152333903</v>
          </cell>
          <cell r="G374">
            <v>50000</v>
          </cell>
        </row>
        <row r="375">
          <cell r="D375" t="str">
            <v>A7252709011-1</v>
          </cell>
          <cell r="G375">
            <v>200000</v>
          </cell>
        </row>
        <row r="376">
          <cell r="D376" t="str">
            <v>0B5398048D</v>
          </cell>
          <cell r="G376">
            <v>549000</v>
          </cell>
        </row>
        <row r="377">
          <cell r="D377">
            <v>7252703114</v>
          </cell>
          <cell r="G377">
            <v>129000</v>
          </cell>
        </row>
        <row r="378">
          <cell r="D378">
            <v>2800802</v>
          </cell>
          <cell r="G378">
            <v>150000</v>
          </cell>
        </row>
        <row r="379">
          <cell r="G379">
            <v>1550000</v>
          </cell>
        </row>
        <row r="380">
          <cell r="G380">
            <v>990000</v>
          </cell>
        </row>
        <row r="382">
          <cell r="G382">
            <v>1000000</v>
          </cell>
        </row>
        <row r="383">
          <cell r="G383">
            <v>1200000</v>
          </cell>
        </row>
        <row r="386">
          <cell r="G386">
            <v>1200000</v>
          </cell>
        </row>
        <row r="387">
          <cell r="G387">
            <v>150000</v>
          </cell>
        </row>
        <row r="390">
          <cell r="D390" t="str">
            <v>02E927770AQ</v>
          </cell>
          <cell r="G390">
            <v>1500000</v>
          </cell>
        </row>
        <row r="391">
          <cell r="D391">
            <v>2295001282</v>
          </cell>
          <cell r="G391">
            <v>422000</v>
          </cell>
        </row>
        <row r="392">
          <cell r="G392">
            <v>680000</v>
          </cell>
        </row>
        <row r="393">
          <cell r="D393" t="str">
            <v>A7252709011</v>
          </cell>
          <cell r="G393">
            <v>1000000</v>
          </cell>
        </row>
        <row r="395">
          <cell r="D395" t="str">
            <v>0B5398048D</v>
          </cell>
          <cell r="G395">
            <v>499091</v>
          </cell>
        </row>
        <row r="396">
          <cell r="D396" t="str">
            <v>927156AA</v>
          </cell>
          <cell r="G396">
            <v>1500000</v>
          </cell>
        </row>
        <row r="397">
          <cell r="D397" t="str">
            <v>0DN325421</v>
          </cell>
          <cell r="G397">
            <v>50000</v>
          </cell>
        </row>
        <row r="399">
          <cell r="G399">
            <v>2000000</v>
          </cell>
        </row>
        <row r="401">
          <cell r="D401">
            <v>50229</v>
          </cell>
          <cell r="G401">
            <v>75000</v>
          </cell>
        </row>
        <row r="402">
          <cell r="G402">
            <v>500000</v>
          </cell>
        </row>
        <row r="403">
          <cell r="D403" t="str">
            <v>927156AA</v>
          </cell>
          <cell r="G403">
            <v>1500000</v>
          </cell>
        </row>
        <row r="404">
          <cell r="D404" t="str">
            <v>0DN325421</v>
          </cell>
          <cell r="G404">
            <v>50000</v>
          </cell>
        </row>
        <row r="405">
          <cell r="D405" t="str">
            <v>0CK927263E</v>
          </cell>
          <cell r="G405">
            <v>250000</v>
          </cell>
        </row>
        <row r="407">
          <cell r="D407" t="str">
            <v>0CK927263E</v>
          </cell>
          <cell r="G407">
            <v>250000</v>
          </cell>
        </row>
        <row r="409">
          <cell r="D409">
            <v>50229</v>
          </cell>
          <cell r="G409">
            <v>75000</v>
          </cell>
        </row>
        <row r="410">
          <cell r="D410" t="str">
            <v>34265KIT</v>
          </cell>
          <cell r="G410">
            <v>130000</v>
          </cell>
        </row>
        <row r="411">
          <cell r="D411" t="str">
            <v>19037052B</v>
          </cell>
          <cell r="G411">
            <v>10000</v>
          </cell>
        </row>
        <row r="412">
          <cell r="G412">
            <v>150000</v>
          </cell>
        </row>
        <row r="414">
          <cell r="G414">
            <v>150000</v>
          </cell>
        </row>
        <row r="415">
          <cell r="G415">
            <v>20000</v>
          </cell>
        </row>
        <row r="416">
          <cell r="G416">
            <v>450000</v>
          </cell>
        </row>
        <row r="417">
          <cell r="G417">
            <v>450000</v>
          </cell>
        </row>
        <row r="418">
          <cell r="D418">
            <v>1087298388</v>
          </cell>
          <cell r="G418">
            <v>550000</v>
          </cell>
        </row>
        <row r="419">
          <cell r="D419" t="str">
            <v>927156AA</v>
          </cell>
          <cell r="G419">
            <v>1650000</v>
          </cell>
        </row>
        <row r="423">
          <cell r="D423" t="str">
            <v>927156AA</v>
          </cell>
          <cell r="G423">
            <v>1500000</v>
          </cell>
        </row>
        <row r="424">
          <cell r="D424" t="str">
            <v>0DN325421</v>
          </cell>
          <cell r="G424">
            <v>50000</v>
          </cell>
        </row>
        <row r="425">
          <cell r="D425" t="str">
            <v>0CK927413E</v>
          </cell>
          <cell r="G425">
            <v>60000</v>
          </cell>
        </row>
        <row r="426">
          <cell r="G426">
            <v>800000</v>
          </cell>
        </row>
        <row r="427">
          <cell r="G427">
            <v>1100000</v>
          </cell>
        </row>
        <row r="429">
          <cell r="G429">
            <v>900000</v>
          </cell>
        </row>
        <row r="430">
          <cell r="D430" t="str">
            <v>A7252709011-1</v>
          </cell>
          <cell r="G430">
            <v>1200000</v>
          </cell>
        </row>
        <row r="432">
          <cell r="D432" t="str">
            <v>927156K</v>
          </cell>
          <cell r="G432">
            <v>800000</v>
          </cell>
        </row>
        <row r="433">
          <cell r="D433" t="str">
            <v>0BH927711C</v>
          </cell>
          <cell r="G433">
            <v>1500000</v>
          </cell>
        </row>
        <row r="434">
          <cell r="D434" t="str">
            <v>927156K</v>
          </cell>
          <cell r="G434">
            <v>900000</v>
          </cell>
        </row>
        <row r="438">
          <cell r="G438">
            <v>900000</v>
          </cell>
        </row>
        <row r="439">
          <cell r="D439" t="str">
            <v>02E927770AQ</v>
          </cell>
          <cell r="G439">
            <v>1500000</v>
          </cell>
        </row>
        <row r="440">
          <cell r="D440" t="str">
            <v>0HK927156B</v>
          </cell>
          <cell r="G440">
            <v>1800000</v>
          </cell>
        </row>
        <row r="441">
          <cell r="D441" t="str">
            <v>0DN325421</v>
          </cell>
          <cell r="G441">
            <v>50000</v>
          </cell>
        </row>
        <row r="442">
          <cell r="G442">
            <v>150000</v>
          </cell>
        </row>
        <row r="443">
          <cell r="D443" t="str">
            <v>927156AA</v>
          </cell>
          <cell r="G443">
            <v>1500000</v>
          </cell>
        </row>
        <row r="444">
          <cell r="D444" t="str">
            <v>0DN325421</v>
          </cell>
          <cell r="G444">
            <v>50000</v>
          </cell>
        </row>
        <row r="445">
          <cell r="D445" t="str">
            <v>927156AA</v>
          </cell>
          <cell r="G445">
            <v>1500000</v>
          </cell>
        </row>
        <row r="446">
          <cell r="D446" t="str">
            <v>0DN325421</v>
          </cell>
          <cell r="G446">
            <v>50000</v>
          </cell>
        </row>
        <row r="451">
          <cell r="D451">
            <v>7252703114</v>
          </cell>
          <cell r="G451">
            <v>129000</v>
          </cell>
        </row>
        <row r="452">
          <cell r="G452">
            <v>450000</v>
          </cell>
        </row>
        <row r="453">
          <cell r="D453" t="str">
            <v>B24117624192</v>
          </cell>
          <cell r="G453">
            <v>50000</v>
          </cell>
        </row>
        <row r="454">
          <cell r="D454" t="str">
            <v>927769DK</v>
          </cell>
          <cell r="G454">
            <v>100000</v>
          </cell>
        </row>
        <row r="455">
          <cell r="G455">
            <v>1100000</v>
          </cell>
        </row>
        <row r="458">
          <cell r="D458" t="str">
            <v>A0002702600</v>
          </cell>
          <cell r="G458">
            <v>1200000</v>
          </cell>
        </row>
        <row r="459">
          <cell r="G459">
            <v>250000</v>
          </cell>
        </row>
        <row r="460">
          <cell r="D460">
            <v>4150862090</v>
          </cell>
          <cell r="G460">
            <v>445000</v>
          </cell>
        </row>
        <row r="461">
          <cell r="G461">
            <v>1650000</v>
          </cell>
        </row>
        <row r="462">
          <cell r="D462">
            <v>4150862090</v>
          </cell>
          <cell r="G462">
            <v>450000</v>
          </cell>
        </row>
        <row r="463">
          <cell r="D463">
            <v>50229</v>
          </cell>
          <cell r="G463">
            <v>75000</v>
          </cell>
        </row>
        <row r="464">
          <cell r="G464">
            <v>35000</v>
          </cell>
        </row>
        <row r="465">
          <cell r="D465" t="str">
            <v>19037052B</v>
          </cell>
          <cell r="G465">
            <v>10000</v>
          </cell>
        </row>
        <row r="466">
          <cell r="G466">
            <v>1600000</v>
          </cell>
        </row>
        <row r="469">
          <cell r="D469" t="str">
            <v>927769DK</v>
          </cell>
          <cell r="G469">
            <v>1000000</v>
          </cell>
        </row>
        <row r="472">
          <cell r="G472">
            <v>650000</v>
          </cell>
        </row>
        <row r="476">
          <cell r="D476" t="str">
            <v>0B5398048D</v>
          </cell>
          <cell r="G476">
            <v>517273</v>
          </cell>
        </row>
        <row r="477">
          <cell r="D477">
            <v>50229</v>
          </cell>
          <cell r="G477">
            <v>72728</v>
          </cell>
        </row>
        <row r="478">
          <cell r="D478" t="str">
            <v>0B5325330A</v>
          </cell>
          <cell r="G478">
            <v>32000</v>
          </cell>
        </row>
        <row r="479">
          <cell r="D479" t="str">
            <v>A7252709011-1</v>
          </cell>
          <cell r="G479">
            <v>650000</v>
          </cell>
        </row>
        <row r="480">
          <cell r="G480">
            <v>350000</v>
          </cell>
        </row>
        <row r="481">
          <cell r="D481" t="str">
            <v>34265KIT</v>
          </cell>
          <cell r="G481">
            <v>130000</v>
          </cell>
        </row>
        <row r="482">
          <cell r="G482">
            <v>350000</v>
          </cell>
        </row>
        <row r="484">
          <cell r="D484" t="str">
            <v>02E927770AQ</v>
          </cell>
          <cell r="G484">
            <v>1500000</v>
          </cell>
        </row>
        <row r="487">
          <cell r="D487">
            <v>501220639</v>
          </cell>
          <cell r="G487">
            <v>350000</v>
          </cell>
        </row>
        <row r="489">
          <cell r="G489">
            <v>1550000</v>
          </cell>
        </row>
        <row r="490">
          <cell r="G490">
            <v>450000</v>
          </cell>
        </row>
        <row r="493">
          <cell r="G493">
            <v>650000</v>
          </cell>
        </row>
        <row r="494">
          <cell r="G494">
            <v>1000000</v>
          </cell>
        </row>
        <row r="496">
          <cell r="G496">
            <v>150000</v>
          </cell>
        </row>
        <row r="497">
          <cell r="G497">
            <v>1200000</v>
          </cell>
        </row>
        <row r="500">
          <cell r="G500">
            <v>200000</v>
          </cell>
        </row>
        <row r="501">
          <cell r="G501">
            <v>800000</v>
          </cell>
        </row>
        <row r="502">
          <cell r="G502">
            <v>1000000</v>
          </cell>
        </row>
        <row r="504">
          <cell r="G504">
            <v>200000</v>
          </cell>
        </row>
        <row r="508">
          <cell r="G508">
            <v>650000</v>
          </cell>
        </row>
        <row r="509">
          <cell r="G509">
            <v>350000</v>
          </cell>
        </row>
        <row r="510">
          <cell r="G510">
            <v>20000</v>
          </cell>
        </row>
        <row r="511">
          <cell r="G511">
            <v>498000</v>
          </cell>
        </row>
        <row r="512">
          <cell r="G512">
            <v>1500000</v>
          </cell>
        </row>
        <row r="514">
          <cell r="G514">
            <v>200000</v>
          </cell>
        </row>
        <row r="515">
          <cell r="G515">
            <v>1200000</v>
          </cell>
        </row>
        <row r="516">
          <cell r="G516">
            <v>900000</v>
          </cell>
        </row>
        <row r="517">
          <cell r="G517">
            <v>1200000</v>
          </cell>
        </row>
        <row r="518">
          <cell r="G518">
            <v>350000</v>
          </cell>
        </row>
        <row r="521">
          <cell r="G521">
            <v>150000</v>
          </cell>
        </row>
        <row r="522">
          <cell r="G522">
            <v>1500000</v>
          </cell>
        </row>
        <row r="525">
          <cell r="G525">
            <v>400000</v>
          </cell>
        </row>
        <row r="532">
          <cell r="G532">
            <v>1000000</v>
          </cell>
        </row>
        <row r="533">
          <cell r="G533">
            <v>50000</v>
          </cell>
        </row>
        <row r="534">
          <cell r="G534">
            <v>517273</v>
          </cell>
        </row>
        <row r="535">
          <cell r="G535">
            <v>70000</v>
          </cell>
        </row>
        <row r="537">
          <cell r="G537">
            <v>150000</v>
          </cell>
        </row>
        <row r="539">
          <cell r="G539">
            <v>1200000</v>
          </cell>
        </row>
        <row r="540">
          <cell r="G540">
            <v>350000</v>
          </cell>
        </row>
        <row r="541">
          <cell r="G541">
            <v>129000</v>
          </cell>
        </row>
        <row r="542">
          <cell r="G542">
            <v>1500000</v>
          </cell>
        </row>
        <row r="544">
          <cell r="G544">
            <v>700000</v>
          </cell>
        </row>
        <row r="545">
          <cell r="G545">
            <v>200000</v>
          </cell>
        </row>
        <row r="546">
          <cell r="G546">
            <v>1818182</v>
          </cell>
        </row>
        <row r="549">
          <cell r="G549">
            <v>1500000</v>
          </cell>
        </row>
        <row r="550">
          <cell r="G550">
            <v>700000</v>
          </cell>
        </row>
        <row r="554">
          <cell r="G554">
            <v>450000</v>
          </cell>
        </row>
        <row r="555">
          <cell r="G555">
            <v>50000</v>
          </cell>
        </row>
        <row r="558">
          <cell r="G558">
            <v>569000</v>
          </cell>
        </row>
        <row r="559">
          <cell r="G559">
            <v>77000</v>
          </cell>
        </row>
        <row r="560">
          <cell r="G560">
            <v>130000</v>
          </cell>
        </row>
        <row r="561">
          <cell r="G561">
            <v>10000</v>
          </cell>
        </row>
        <row r="562">
          <cell r="G562">
            <v>35000</v>
          </cell>
        </row>
        <row r="564">
          <cell r="G564">
            <v>150000</v>
          </cell>
        </row>
        <row r="565">
          <cell r="G565">
            <v>450000</v>
          </cell>
        </row>
        <row r="566">
          <cell r="G566">
            <v>55000</v>
          </cell>
        </row>
        <row r="567">
          <cell r="G567">
            <v>600000</v>
          </cell>
        </row>
        <row r="568">
          <cell r="G568">
            <v>600000</v>
          </cell>
        </row>
        <row r="570">
          <cell r="G570">
            <v>200000</v>
          </cell>
        </row>
        <row r="571">
          <cell r="G571">
            <v>500000</v>
          </cell>
        </row>
        <row r="572">
          <cell r="G572">
            <v>2200000</v>
          </cell>
        </row>
        <row r="573">
          <cell r="G573">
            <v>1550000</v>
          </cell>
        </row>
        <row r="574">
          <cell r="G574">
            <v>650000</v>
          </cell>
        </row>
        <row r="575">
          <cell r="G575">
            <v>35000</v>
          </cell>
        </row>
        <row r="576">
          <cell r="G576">
            <v>20000</v>
          </cell>
        </row>
        <row r="577">
          <cell r="G577">
            <v>1100000</v>
          </cell>
        </row>
        <row r="578">
          <cell r="G578">
            <v>1100000</v>
          </cell>
        </row>
        <row r="579">
          <cell r="G579">
            <v>1500000</v>
          </cell>
        </row>
        <row r="580">
          <cell r="G580">
            <v>1500000</v>
          </cell>
        </row>
        <row r="581">
          <cell r="G581">
            <v>517273</v>
          </cell>
        </row>
        <row r="582">
          <cell r="G582">
            <v>130000</v>
          </cell>
        </row>
        <row r="583">
          <cell r="G583">
            <v>600000</v>
          </cell>
        </row>
        <row r="585">
          <cell r="G585">
            <v>590910</v>
          </cell>
        </row>
        <row r="586">
          <cell r="G586">
            <v>100000</v>
          </cell>
        </row>
        <row r="587">
          <cell r="G587">
            <v>20000</v>
          </cell>
        </row>
        <row r="596">
          <cell r="G596">
            <v>80000</v>
          </cell>
        </row>
        <row r="599">
          <cell r="G599">
            <v>3000000</v>
          </cell>
        </row>
        <row r="600">
          <cell r="G600">
            <v>75000</v>
          </cell>
        </row>
        <row r="601">
          <cell r="G601">
            <v>130000</v>
          </cell>
        </row>
        <row r="602">
          <cell r="G602">
            <v>340000</v>
          </cell>
        </row>
        <row r="603">
          <cell r="G603">
            <v>850000</v>
          </cell>
        </row>
        <row r="604">
          <cell r="G604">
            <v>1000000</v>
          </cell>
        </row>
        <row r="605">
          <cell r="G605">
            <v>1600000</v>
          </cell>
        </row>
        <row r="606">
          <cell r="G606">
            <v>20000</v>
          </cell>
        </row>
        <row r="607">
          <cell r="G607">
            <v>100000</v>
          </cell>
        </row>
        <row r="608">
          <cell r="G608">
            <v>100000</v>
          </cell>
        </row>
        <row r="609">
          <cell r="G609">
            <v>1200000</v>
          </cell>
        </row>
        <row r="612">
          <cell r="D612" t="str">
            <v>02E927770AQ</v>
          </cell>
          <cell r="G612">
            <v>-1500000</v>
          </cell>
        </row>
        <row r="615">
          <cell r="G615">
            <v>1200000</v>
          </cell>
        </row>
        <row r="616">
          <cell r="G616">
            <v>1200000</v>
          </cell>
        </row>
        <row r="617">
          <cell r="G617">
            <v>600000</v>
          </cell>
        </row>
        <row r="618">
          <cell r="G618">
            <v>200000</v>
          </cell>
        </row>
        <row r="619">
          <cell r="G619">
            <v>1200000</v>
          </cell>
        </row>
        <row r="624">
          <cell r="G624">
            <v>1500000</v>
          </cell>
        </row>
        <row r="625">
          <cell r="G625">
            <v>50000</v>
          </cell>
        </row>
        <row r="626">
          <cell r="G626">
            <v>1500000</v>
          </cell>
        </row>
        <row r="627">
          <cell r="G627">
            <v>1100000</v>
          </cell>
        </row>
        <row r="630">
          <cell r="G630">
            <v>150000</v>
          </cell>
        </row>
        <row r="633">
          <cell r="G633">
            <v>35000</v>
          </cell>
        </row>
        <row r="634">
          <cell r="G634">
            <v>10000</v>
          </cell>
        </row>
        <row r="635">
          <cell r="G635">
            <v>1500000</v>
          </cell>
        </row>
        <row r="636">
          <cell r="G636">
            <v>1400000</v>
          </cell>
        </row>
        <row r="637">
          <cell r="G637">
            <v>1500000</v>
          </cell>
        </row>
        <row r="638">
          <cell r="G638">
            <v>50000</v>
          </cell>
        </row>
        <row r="639">
          <cell r="G639">
            <v>480000</v>
          </cell>
        </row>
        <row r="640">
          <cell r="G640">
            <v>150000</v>
          </cell>
        </row>
        <row r="641">
          <cell r="G641">
            <v>650000</v>
          </cell>
        </row>
        <row r="642">
          <cell r="G642">
            <v>350000</v>
          </cell>
        </row>
        <row r="645">
          <cell r="G645">
            <v>650000</v>
          </cell>
        </row>
        <row r="647">
          <cell r="G647">
            <v>1100000</v>
          </cell>
        </row>
        <row r="649">
          <cell r="G649">
            <v>250000</v>
          </cell>
        </row>
        <row r="651">
          <cell r="G651">
            <v>1400000</v>
          </cell>
        </row>
        <row r="652">
          <cell r="G652">
            <v>67500</v>
          </cell>
        </row>
        <row r="653">
          <cell r="G653">
            <v>1170000</v>
          </cell>
        </row>
        <row r="654">
          <cell r="G654">
            <v>450000</v>
          </cell>
        </row>
        <row r="655">
          <cell r="G655">
            <v>650000</v>
          </cell>
        </row>
        <row r="658">
          <cell r="G658">
            <v>1300000</v>
          </cell>
        </row>
        <row r="659">
          <cell r="G659">
            <v>350000</v>
          </cell>
        </row>
        <row r="660">
          <cell r="G660">
            <v>20000</v>
          </cell>
        </row>
        <row r="662">
          <cell r="G662">
            <v>2500000</v>
          </cell>
        </row>
        <row r="664">
          <cell r="G664">
            <v>650000</v>
          </cell>
        </row>
        <row r="665">
          <cell r="G665">
            <v>1500000</v>
          </cell>
        </row>
        <row r="668">
          <cell r="G668">
            <v>1350000</v>
          </cell>
        </row>
        <row r="669">
          <cell r="G669">
            <v>1000000</v>
          </cell>
        </row>
        <row r="670">
          <cell r="G670">
            <v>550000</v>
          </cell>
        </row>
        <row r="671">
          <cell r="G671">
            <v>1000000</v>
          </cell>
        </row>
        <row r="672">
          <cell r="G672">
            <v>20000</v>
          </cell>
        </row>
        <row r="673">
          <cell r="G673">
            <v>1000000</v>
          </cell>
        </row>
        <row r="674">
          <cell r="G674">
            <v>1000000</v>
          </cell>
        </row>
        <row r="678">
          <cell r="G678">
            <v>1350000</v>
          </cell>
        </row>
        <row r="679">
          <cell r="G679">
            <v>1200000</v>
          </cell>
        </row>
        <row r="680">
          <cell r="G680">
            <v>190000</v>
          </cell>
        </row>
        <row r="681">
          <cell r="G681">
            <v>1500000</v>
          </cell>
        </row>
        <row r="682">
          <cell r="G682">
            <v>1200000</v>
          </cell>
        </row>
        <row r="683">
          <cell r="G683">
            <v>1200000</v>
          </cell>
        </row>
        <row r="685">
          <cell r="G685">
            <v>1500000</v>
          </cell>
        </row>
        <row r="686">
          <cell r="G686">
            <v>50000</v>
          </cell>
        </row>
        <row r="687">
          <cell r="G687">
            <v>1500000</v>
          </cell>
        </row>
        <row r="688">
          <cell r="G688">
            <v>650000</v>
          </cell>
        </row>
        <row r="689">
          <cell r="G689">
            <v>1500000</v>
          </cell>
        </row>
        <row r="690">
          <cell r="G690">
            <v>500000</v>
          </cell>
        </row>
        <row r="691">
          <cell r="G691">
            <v>250000</v>
          </cell>
        </row>
        <row r="692">
          <cell r="G692">
            <v>59091</v>
          </cell>
        </row>
        <row r="693">
          <cell r="G693">
            <v>330000</v>
          </cell>
        </row>
        <row r="696">
          <cell r="G696">
            <v>1500000</v>
          </cell>
        </row>
        <row r="697">
          <cell r="G697">
            <v>50000</v>
          </cell>
        </row>
        <row r="700">
          <cell r="G700">
            <v>1200000</v>
          </cell>
        </row>
        <row r="701">
          <cell r="G701">
            <v>50000</v>
          </cell>
        </row>
        <row r="702">
          <cell r="G702">
            <v>1200000</v>
          </cell>
        </row>
        <row r="703">
          <cell r="G703">
            <v>350000</v>
          </cell>
        </row>
        <row r="704">
          <cell r="G704">
            <v>1200000</v>
          </cell>
        </row>
        <row r="705">
          <cell r="G705">
            <v>129000</v>
          </cell>
        </row>
        <row r="706">
          <cell r="G706">
            <v>350000</v>
          </cell>
        </row>
        <row r="707">
          <cell r="G707">
            <v>1300000</v>
          </cell>
        </row>
        <row r="708">
          <cell r="G708">
            <v>20000</v>
          </cell>
        </row>
        <row r="709">
          <cell r="G709">
            <v>50000</v>
          </cell>
        </row>
        <row r="712">
          <cell r="G712">
            <v>200000</v>
          </cell>
        </row>
        <row r="715">
          <cell r="G715">
            <v>650000</v>
          </cell>
        </row>
        <row r="716">
          <cell r="G716">
            <v>300000</v>
          </cell>
        </row>
        <row r="717">
          <cell r="G717">
            <v>1500000</v>
          </cell>
        </row>
        <row r="720">
          <cell r="G720">
            <v>600000</v>
          </cell>
        </row>
        <row r="722">
          <cell r="G722">
            <v>1100000</v>
          </cell>
        </row>
        <row r="723">
          <cell r="G723">
            <v>100000</v>
          </cell>
        </row>
        <row r="725">
          <cell r="G725">
            <v>350000</v>
          </cell>
        </row>
        <row r="727">
          <cell r="G727">
            <v>1500000</v>
          </cell>
        </row>
        <row r="728">
          <cell r="G728">
            <v>50000</v>
          </cell>
        </row>
        <row r="729">
          <cell r="G729">
            <v>1200000</v>
          </cell>
        </row>
        <row r="730">
          <cell r="G730">
            <v>129000</v>
          </cell>
        </row>
        <row r="731">
          <cell r="G731">
            <v>350000</v>
          </cell>
        </row>
        <row r="732">
          <cell r="G732">
            <v>1400000</v>
          </cell>
        </row>
        <row r="733">
          <cell r="G733">
            <v>50000</v>
          </cell>
        </row>
        <row r="734">
          <cell r="G734">
            <v>1500000</v>
          </cell>
        </row>
        <row r="735">
          <cell r="G735">
            <v>50000</v>
          </cell>
        </row>
        <row r="736">
          <cell r="G736">
            <v>1000000</v>
          </cell>
        </row>
        <row r="737">
          <cell r="G737">
            <v>1200000</v>
          </cell>
        </row>
        <row r="738">
          <cell r="G738">
            <v>1700000</v>
          </cell>
        </row>
        <row r="739">
          <cell r="G739">
            <v>600000</v>
          </cell>
        </row>
        <row r="741">
          <cell r="G741">
            <v>800000</v>
          </cell>
        </row>
        <row r="742">
          <cell r="G742">
            <v>650000</v>
          </cell>
        </row>
        <row r="745">
          <cell r="G745">
            <v>80000</v>
          </cell>
        </row>
        <row r="746">
          <cell r="G746">
            <v>10000</v>
          </cell>
        </row>
        <row r="747">
          <cell r="G747">
            <v>20000</v>
          </cell>
        </row>
        <row r="748">
          <cell r="G748">
            <v>1500000</v>
          </cell>
        </row>
        <row r="749">
          <cell r="G749">
            <v>50000</v>
          </cell>
        </row>
        <row r="751">
          <cell r="G751">
            <v>129000</v>
          </cell>
        </row>
        <row r="752">
          <cell r="G752">
            <v>25000</v>
          </cell>
        </row>
        <row r="756">
          <cell r="G756">
            <v>1100000</v>
          </cell>
        </row>
        <row r="757">
          <cell r="G757">
            <v>1800000</v>
          </cell>
        </row>
        <row r="758">
          <cell r="G758">
            <v>50000</v>
          </cell>
        </row>
        <row r="759">
          <cell r="G759">
            <v>150000</v>
          </cell>
        </row>
        <row r="760">
          <cell r="G760">
            <v>150000</v>
          </cell>
        </row>
        <row r="761">
          <cell r="G761">
            <v>150000</v>
          </cell>
        </row>
        <row r="762">
          <cell r="G762">
            <v>200000</v>
          </cell>
        </row>
        <row r="763">
          <cell r="G763">
            <v>1500000</v>
          </cell>
        </row>
        <row r="764">
          <cell r="G764">
            <v>50000</v>
          </cell>
        </row>
        <row r="766">
          <cell r="G766">
            <v>1200000</v>
          </cell>
        </row>
        <row r="768">
          <cell r="G768">
            <v>1600000</v>
          </cell>
        </row>
        <row r="769">
          <cell r="G769">
            <v>1500000</v>
          </cell>
        </row>
        <row r="771">
          <cell r="G771">
            <v>1550000</v>
          </cell>
        </row>
        <row r="773">
          <cell r="G773">
            <v>1450000</v>
          </cell>
        </row>
        <row r="774">
          <cell r="G774">
            <v>1500000</v>
          </cell>
        </row>
        <row r="775">
          <cell r="G775">
            <v>350000</v>
          </cell>
        </row>
        <row r="776">
          <cell r="G776">
            <v>1500000</v>
          </cell>
        </row>
        <row r="777">
          <cell r="G777">
            <v>50000</v>
          </cell>
        </row>
        <row r="778">
          <cell r="G778">
            <v>130000</v>
          </cell>
        </row>
        <row r="779">
          <cell r="G779">
            <v>1500000</v>
          </cell>
        </row>
        <row r="780">
          <cell r="G780">
            <v>50000</v>
          </cell>
        </row>
        <row r="781">
          <cell r="G781">
            <v>1500000</v>
          </cell>
        </row>
        <row r="792">
          <cell r="G792">
            <v>150000</v>
          </cell>
        </row>
        <row r="793">
          <cell r="G793">
            <v>1550000</v>
          </cell>
        </row>
        <row r="794">
          <cell r="G794">
            <v>1200000</v>
          </cell>
        </row>
        <row r="799">
          <cell r="G799">
            <v>150000</v>
          </cell>
        </row>
        <row r="800">
          <cell r="G800">
            <v>129000</v>
          </cell>
        </row>
        <row r="801">
          <cell r="G801">
            <v>80000</v>
          </cell>
        </row>
        <row r="804">
          <cell r="G804">
            <v>650000</v>
          </cell>
        </row>
        <row r="805">
          <cell r="G805">
            <v>1200000</v>
          </cell>
        </row>
        <row r="808">
          <cell r="G808">
            <v>50000</v>
          </cell>
        </row>
        <row r="809">
          <cell r="G809">
            <v>1500000</v>
          </cell>
        </row>
        <row r="810">
          <cell r="G810">
            <v>50000</v>
          </cell>
        </row>
        <row r="811">
          <cell r="G811">
            <v>250000</v>
          </cell>
        </row>
        <row r="812">
          <cell r="G812">
            <v>70000</v>
          </cell>
        </row>
        <row r="813">
          <cell r="G813">
            <v>1200000</v>
          </cell>
        </row>
        <row r="814">
          <cell r="G814">
            <v>1500000</v>
          </cell>
        </row>
        <row r="815">
          <cell r="G815">
            <v>50000</v>
          </cell>
        </row>
        <row r="817">
          <cell r="G817">
            <v>1600000</v>
          </cell>
        </row>
        <row r="818">
          <cell r="G818">
            <v>350000</v>
          </cell>
        </row>
        <row r="819">
          <cell r="G819">
            <v>1200000</v>
          </cell>
        </row>
        <row r="820">
          <cell r="G820">
            <v>1200000</v>
          </cell>
        </row>
        <row r="824">
          <cell r="G824">
            <v>1600000</v>
          </cell>
        </row>
        <row r="825">
          <cell r="G825">
            <v>50000</v>
          </cell>
        </row>
        <row r="829">
          <cell r="G829">
            <v>1000000</v>
          </cell>
        </row>
        <row r="830">
          <cell r="G830">
            <v>50000</v>
          </cell>
        </row>
        <row r="831">
          <cell r="G831">
            <v>1500000</v>
          </cell>
        </row>
        <row r="832">
          <cell r="G832">
            <v>1200000</v>
          </cell>
        </row>
        <row r="838">
          <cell r="G838">
            <v>1200000</v>
          </cell>
        </row>
        <row r="839">
          <cell r="G839">
            <v>350000</v>
          </cell>
        </row>
        <row r="841">
          <cell r="G841">
            <v>1200000</v>
          </cell>
        </row>
        <row r="842">
          <cell r="G842">
            <v>100000</v>
          </cell>
        </row>
        <row r="843">
          <cell r="G843">
            <v>1100000</v>
          </cell>
        </row>
        <row r="844">
          <cell r="G844">
            <v>1500000</v>
          </cell>
        </row>
        <row r="845">
          <cell r="G845">
            <v>50000</v>
          </cell>
        </row>
        <row r="846">
          <cell r="G846">
            <v>1500000</v>
          </cell>
        </row>
        <row r="847">
          <cell r="G847">
            <v>50000</v>
          </cell>
        </row>
        <row r="848">
          <cell r="G848">
            <v>1500000</v>
          </cell>
        </row>
        <row r="849">
          <cell r="G849">
            <v>50000</v>
          </cell>
        </row>
        <row r="850">
          <cell r="G850">
            <v>900000</v>
          </cell>
        </row>
        <row r="851">
          <cell r="G851">
            <v>50000</v>
          </cell>
        </row>
        <row r="852">
          <cell r="G852">
            <v>900000</v>
          </cell>
        </row>
        <row r="853">
          <cell r="G853">
            <v>510000</v>
          </cell>
        </row>
        <row r="854">
          <cell r="G854">
            <v>70000</v>
          </cell>
        </row>
        <row r="855">
          <cell r="G855">
            <v>200000</v>
          </cell>
        </row>
        <row r="861">
          <cell r="G861">
            <v>450000</v>
          </cell>
        </row>
        <row r="862">
          <cell r="G862">
            <v>490000</v>
          </cell>
        </row>
        <row r="863">
          <cell r="G863">
            <v>130000</v>
          </cell>
        </row>
        <row r="864">
          <cell r="G864">
            <v>10000</v>
          </cell>
        </row>
        <row r="865">
          <cell r="G865">
            <v>30000</v>
          </cell>
        </row>
        <row r="866">
          <cell r="G866">
            <v>400000</v>
          </cell>
        </row>
        <row r="867">
          <cell r="G867">
            <v>70000</v>
          </cell>
        </row>
        <row r="868">
          <cell r="G868">
            <v>1200000</v>
          </cell>
        </row>
        <row r="869">
          <cell r="G869">
            <v>350000</v>
          </cell>
        </row>
        <row r="870">
          <cell r="G870">
            <v>65000</v>
          </cell>
        </row>
        <row r="871">
          <cell r="G871">
            <v>25000</v>
          </cell>
        </row>
        <row r="872">
          <cell r="G872">
            <v>450000</v>
          </cell>
        </row>
        <row r="873">
          <cell r="G873">
            <v>1000000</v>
          </cell>
        </row>
        <row r="874">
          <cell r="G874">
            <v>1200000</v>
          </cell>
        </row>
        <row r="875">
          <cell r="G875">
            <v>1400000</v>
          </cell>
        </row>
        <row r="876">
          <cell r="G876">
            <v>70000</v>
          </cell>
        </row>
        <row r="877">
          <cell r="G877">
            <v>32000</v>
          </cell>
        </row>
        <row r="878">
          <cell r="G878">
            <v>20000</v>
          </cell>
        </row>
        <row r="879">
          <cell r="G879">
            <v>517273</v>
          </cell>
        </row>
        <row r="880">
          <cell r="G880">
            <v>1200000</v>
          </cell>
        </row>
        <row r="883">
          <cell r="G883">
            <v>650000</v>
          </cell>
        </row>
        <row r="884">
          <cell r="G884">
            <v>1500000</v>
          </cell>
        </row>
        <row r="885">
          <cell r="G885">
            <v>70000</v>
          </cell>
        </row>
        <row r="886">
          <cell r="G886">
            <v>1500000</v>
          </cell>
        </row>
        <row r="887">
          <cell r="G887">
            <v>50000</v>
          </cell>
        </row>
        <row r="888">
          <cell r="G888">
            <v>1200000</v>
          </cell>
        </row>
        <row r="889">
          <cell r="G889">
            <v>650000</v>
          </cell>
        </row>
        <row r="890">
          <cell r="G890">
            <v>20000</v>
          </cell>
        </row>
        <row r="895">
          <cell r="G895">
            <v>581818</v>
          </cell>
        </row>
        <row r="896">
          <cell r="G896">
            <v>80000</v>
          </cell>
        </row>
        <row r="897">
          <cell r="G897">
            <v>20000</v>
          </cell>
        </row>
        <row r="898">
          <cell r="G898">
            <v>150000</v>
          </cell>
        </row>
        <row r="899">
          <cell r="G899">
            <v>1000000</v>
          </cell>
        </row>
        <row r="900">
          <cell r="G900">
            <v>1500000</v>
          </cell>
        </row>
        <row r="901">
          <cell r="G901">
            <v>1200000</v>
          </cell>
        </row>
        <row r="902">
          <cell r="G902">
            <v>129000</v>
          </cell>
        </row>
        <row r="903">
          <cell r="G903">
            <v>33000</v>
          </cell>
        </row>
        <row r="905">
          <cell r="G905">
            <v>13000</v>
          </cell>
        </row>
        <row r="906">
          <cell r="G906">
            <v>75000</v>
          </cell>
        </row>
        <row r="907">
          <cell r="G907">
            <v>1500000</v>
          </cell>
        </row>
        <row r="908">
          <cell r="G908">
            <v>50000</v>
          </cell>
        </row>
        <row r="909">
          <cell r="G909">
            <v>1100000</v>
          </cell>
        </row>
        <row r="910">
          <cell r="G910">
            <v>199000</v>
          </cell>
        </row>
        <row r="911">
          <cell r="G911">
            <v>450000</v>
          </cell>
        </row>
        <row r="912">
          <cell r="G912">
            <v>1200000</v>
          </cell>
        </row>
        <row r="913">
          <cell r="G913">
            <v>350000</v>
          </cell>
        </row>
        <row r="914">
          <cell r="G914">
            <v>500000</v>
          </cell>
        </row>
        <row r="915">
          <cell r="G915">
            <v>500000</v>
          </cell>
        </row>
        <row r="916">
          <cell r="G916">
            <v>1500000</v>
          </cell>
        </row>
        <row r="917">
          <cell r="G917">
            <v>50000</v>
          </cell>
        </row>
        <row r="921">
          <cell r="G921">
            <v>170000</v>
          </cell>
        </row>
        <row r="924">
          <cell r="G924">
            <v>1500000</v>
          </cell>
        </row>
        <row r="927">
          <cell r="G927">
            <v>1750000</v>
          </cell>
        </row>
        <row r="928">
          <cell r="G928">
            <v>1100000</v>
          </cell>
        </row>
        <row r="929">
          <cell r="G929">
            <v>650000</v>
          </cell>
        </row>
        <row r="930">
          <cell r="G930">
            <v>1500000</v>
          </cell>
        </row>
        <row r="931">
          <cell r="G931">
            <v>150000</v>
          </cell>
        </row>
        <row r="932">
          <cell r="G932">
            <v>1200000</v>
          </cell>
        </row>
        <row r="933">
          <cell r="G933">
            <v>1500000</v>
          </cell>
        </row>
        <row r="934">
          <cell r="G934">
            <v>50000</v>
          </cell>
        </row>
        <row r="938">
          <cell r="G938">
            <v>1500000</v>
          </cell>
        </row>
        <row r="939">
          <cell r="G939">
            <v>50000</v>
          </cell>
        </row>
        <row r="940">
          <cell r="G940">
            <v>1200000</v>
          </cell>
        </row>
        <row r="941">
          <cell r="G941">
            <v>1500000</v>
          </cell>
        </row>
        <row r="942">
          <cell r="G942">
            <v>50000</v>
          </cell>
        </row>
        <row r="943">
          <cell r="G943">
            <v>250000</v>
          </cell>
        </row>
        <row r="944">
          <cell r="G944">
            <v>1500000</v>
          </cell>
        </row>
        <row r="945">
          <cell r="G945">
            <v>1500000</v>
          </cell>
        </row>
        <row r="946">
          <cell r="G946">
            <v>150000</v>
          </cell>
        </row>
        <row r="947">
          <cell r="G947">
            <v>150000</v>
          </cell>
        </row>
        <row r="948">
          <cell r="G948">
            <v>1500000</v>
          </cell>
        </row>
        <row r="949">
          <cell r="G949">
            <v>50000</v>
          </cell>
        </row>
        <row r="950">
          <cell r="G950">
            <v>1550000</v>
          </cell>
        </row>
        <row r="954">
          <cell r="G954">
            <v>517273</v>
          </cell>
        </row>
        <row r="955">
          <cell r="G955">
            <v>70000</v>
          </cell>
        </row>
        <row r="956">
          <cell r="G956">
            <v>120000</v>
          </cell>
        </row>
        <row r="957">
          <cell r="G957">
            <v>1500000</v>
          </cell>
        </row>
        <row r="958">
          <cell r="G958">
            <v>50000</v>
          </cell>
        </row>
        <row r="959">
          <cell r="G959">
            <v>1500000</v>
          </cell>
        </row>
        <row r="967">
          <cell r="G967">
            <v>342000</v>
          </cell>
        </row>
        <row r="968">
          <cell r="G968">
            <v>354000</v>
          </cell>
        </row>
        <row r="969">
          <cell r="G969">
            <v>35000</v>
          </cell>
        </row>
        <row r="970">
          <cell r="G970">
            <v>900000</v>
          </cell>
        </row>
        <row r="971">
          <cell r="G971">
            <v>1700000</v>
          </cell>
        </row>
        <row r="972">
          <cell r="G972">
            <v>1500000</v>
          </cell>
        </row>
        <row r="973">
          <cell r="G973">
            <v>510000</v>
          </cell>
        </row>
        <row r="974">
          <cell r="G974">
            <v>70000</v>
          </cell>
        </row>
        <row r="975">
          <cell r="G975">
            <v>1700000</v>
          </cell>
        </row>
        <row r="976">
          <cell r="G976">
            <v>100000</v>
          </cell>
        </row>
        <row r="977">
          <cell r="G977">
            <v>1000000</v>
          </cell>
        </row>
        <row r="978">
          <cell r="G978">
            <v>1500000</v>
          </cell>
        </row>
        <row r="979">
          <cell r="G979">
            <v>200000</v>
          </cell>
        </row>
        <row r="980">
          <cell r="G980">
            <v>510000</v>
          </cell>
        </row>
        <row r="981">
          <cell r="G981">
            <v>1200000</v>
          </cell>
        </row>
        <row r="985">
          <cell r="G985">
            <v>1500000</v>
          </cell>
        </row>
        <row r="988">
          <cell r="G988">
            <v>650000</v>
          </cell>
        </row>
        <row r="989">
          <cell r="G989">
            <v>500000</v>
          </cell>
        </row>
        <row r="990">
          <cell r="G990">
            <v>50000</v>
          </cell>
        </row>
        <row r="991">
          <cell r="G991">
            <v>1200000</v>
          </cell>
        </row>
        <row r="992">
          <cell r="G992">
            <v>50000</v>
          </cell>
        </row>
        <row r="995">
          <cell r="G995">
            <v>150000</v>
          </cell>
        </row>
        <row r="997">
          <cell r="G997">
            <v>510000</v>
          </cell>
        </row>
        <row r="998">
          <cell r="G998">
            <v>130000</v>
          </cell>
        </row>
        <row r="999">
          <cell r="G999">
            <v>35000</v>
          </cell>
        </row>
        <row r="1000">
          <cell r="G1000">
            <v>10000</v>
          </cell>
        </row>
        <row r="1001">
          <cell r="G1001">
            <v>650000</v>
          </cell>
        </row>
        <row r="1002">
          <cell r="G1002">
            <v>10000</v>
          </cell>
        </row>
        <row r="1003">
          <cell r="G1003">
            <v>450000</v>
          </cell>
        </row>
        <row r="1004">
          <cell r="G1004">
            <v>510000</v>
          </cell>
        </row>
        <row r="1005">
          <cell r="G1005">
            <v>150000</v>
          </cell>
        </row>
        <row r="1006">
          <cell r="G1006">
            <v>1200000</v>
          </cell>
        </row>
        <row r="1009">
          <cell r="G1009">
            <v>450000</v>
          </cell>
        </row>
        <row r="1010">
          <cell r="G1010">
            <v>20000</v>
          </cell>
        </row>
        <row r="1011">
          <cell r="G1011">
            <v>1200000</v>
          </cell>
        </row>
        <row r="1012">
          <cell r="G1012">
            <v>350000</v>
          </cell>
        </row>
        <row r="1013">
          <cell r="G1013">
            <v>100000</v>
          </cell>
        </row>
        <row r="1014">
          <cell r="G1014">
            <v>1500000</v>
          </cell>
        </row>
        <row r="1015">
          <cell r="G1015">
            <v>50000</v>
          </cell>
        </row>
        <row r="1016">
          <cell r="G1016">
            <v>1500000</v>
          </cell>
        </row>
        <row r="1017">
          <cell r="G1017">
            <v>50000</v>
          </cell>
        </row>
        <row r="1018">
          <cell r="G1018">
            <v>70000</v>
          </cell>
        </row>
        <row r="1019">
          <cell r="G1019">
            <v>1500000</v>
          </cell>
        </row>
        <row r="1025">
          <cell r="G1025">
            <v>1500000</v>
          </cell>
        </row>
        <row r="1026">
          <cell r="G1026">
            <v>50000</v>
          </cell>
        </row>
        <row r="1027">
          <cell r="G1027">
            <v>50000</v>
          </cell>
        </row>
        <row r="1028">
          <cell r="G1028">
            <v>1600000</v>
          </cell>
        </row>
        <row r="1029">
          <cell r="G1029">
            <v>1500000</v>
          </cell>
        </row>
        <row r="1030">
          <cell r="G1030">
            <v>50000</v>
          </cell>
        </row>
        <row r="1031">
          <cell r="G1031">
            <v>510000</v>
          </cell>
        </row>
        <row r="1032">
          <cell r="G1032">
            <v>70000</v>
          </cell>
        </row>
        <row r="1033">
          <cell r="G1033">
            <v>50000</v>
          </cell>
        </row>
        <row r="1034">
          <cell r="G1034">
            <v>-230000</v>
          </cell>
        </row>
        <row r="1035">
          <cell r="G1035">
            <v>1500000</v>
          </cell>
        </row>
        <row r="1036">
          <cell r="G1036">
            <v>50000</v>
          </cell>
        </row>
        <row r="1037">
          <cell r="G1037">
            <v>1500000</v>
          </cell>
        </row>
        <row r="1038">
          <cell r="G1038">
            <v>50000</v>
          </cell>
        </row>
        <row r="1039">
          <cell r="G1039">
            <v>40000</v>
          </cell>
        </row>
        <row r="1041">
          <cell r="G1041">
            <v>2000000</v>
          </cell>
        </row>
        <row r="1042">
          <cell r="G1042">
            <v>23000</v>
          </cell>
        </row>
        <row r="1043">
          <cell r="G1043">
            <v>1000000</v>
          </cell>
        </row>
        <row r="1044">
          <cell r="G1044">
            <v>1100000</v>
          </cell>
        </row>
        <row r="1045">
          <cell r="G1045">
            <v>1500000</v>
          </cell>
        </row>
        <row r="1046">
          <cell r="G1046">
            <v>50000</v>
          </cell>
        </row>
        <row r="1050">
          <cell r="G1050">
            <v>1300000</v>
          </cell>
        </row>
        <row r="1052">
          <cell r="G1052">
            <v>1500000</v>
          </cell>
        </row>
        <row r="1057">
          <cell r="G1057">
            <v>1000000</v>
          </cell>
        </row>
        <row r="1058">
          <cell r="G1058">
            <v>500000</v>
          </cell>
        </row>
        <row r="1059">
          <cell r="G1059">
            <v>430000</v>
          </cell>
        </row>
        <row r="1060">
          <cell r="G1060">
            <v>600000</v>
          </cell>
        </row>
        <row r="1061">
          <cell r="G1061">
            <v>200000</v>
          </cell>
        </row>
        <row r="1062">
          <cell r="G1062">
            <v>2500000</v>
          </cell>
        </row>
        <row r="1063">
          <cell r="G1063">
            <v>500000</v>
          </cell>
        </row>
        <row r="1064">
          <cell r="G1064">
            <v>1100000</v>
          </cell>
        </row>
        <row r="1065">
          <cell r="G1065">
            <v>1400000</v>
          </cell>
        </row>
        <row r="1066">
          <cell r="G1066">
            <v>1500000</v>
          </cell>
        </row>
        <row r="1067">
          <cell r="G1067">
            <v>50000</v>
          </cell>
        </row>
        <row r="1068">
          <cell r="G1068">
            <v>1100000</v>
          </cell>
        </row>
        <row r="1069">
          <cell r="G1069">
            <v>20000</v>
          </cell>
        </row>
        <row r="1070">
          <cell r="G1070">
            <v>1200000</v>
          </cell>
        </row>
        <row r="1072">
          <cell r="G1072">
            <v>1500000</v>
          </cell>
        </row>
        <row r="1073">
          <cell r="G1073">
            <v>50000</v>
          </cell>
        </row>
        <row r="1084">
          <cell r="G1084">
            <v>250000</v>
          </cell>
        </row>
        <row r="1085">
          <cell r="G1085">
            <v>1500000</v>
          </cell>
        </row>
        <row r="1086">
          <cell r="G1086">
            <v>50000</v>
          </cell>
        </row>
        <row r="1087">
          <cell r="G1087">
            <v>900000</v>
          </cell>
        </row>
        <row r="1088">
          <cell r="G1088">
            <v>520000</v>
          </cell>
        </row>
        <row r="1089">
          <cell r="G1089">
            <v>70000</v>
          </cell>
        </row>
        <row r="1090">
          <cell r="G1090">
            <v>35000</v>
          </cell>
        </row>
        <row r="1091">
          <cell r="G1091">
            <v>450000</v>
          </cell>
        </row>
        <row r="1092">
          <cell r="G1092">
            <v>1600000</v>
          </cell>
        </row>
        <row r="1093">
          <cell r="G1093">
            <v>1000000</v>
          </cell>
        </row>
        <row r="1094">
          <cell r="G1094">
            <v>900000</v>
          </cell>
        </row>
        <row r="1095">
          <cell r="G1095">
            <v>1500000</v>
          </cell>
        </row>
        <row r="1096">
          <cell r="G1096">
            <v>50000</v>
          </cell>
        </row>
        <row r="1097">
          <cell r="G1097">
            <v>50000</v>
          </cell>
        </row>
        <row r="1101">
          <cell r="G1101">
            <v>1500000</v>
          </cell>
        </row>
        <row r="1102">
          <cell r="G1102">
            <v>50000</v>
          </cell>
        </row>
        <row r="1103">
          <cell r="G1103">
            <v>1500000</v>
          </cell>
        </row>
        <row r="1104">
          <cell r="G1104">
            <v>50000</v>
          </cell>
        </row>
        <row r="1105">
          <cell r="G1105">
            <v>250000</v>
          </cell>
        </row>
        <row r="1106">
          <cell r="G1106">
            <v>200000</v>
          </cell>
        </row>
        <row r="1107">
          <cell r="G1107">
            <v>450000</v>
          </cell>
        </row>
        <row r="1108">
          <cell r="G1108">
            <v>1200000</v>
          </cell>
        </row>
        <row r="1109">
          <cell r="G1109">
            <v>863636</v>
          </cell>
        </row>
        <row r="1119">
          <cell r="G1119">
            <v>1500000</v>
          </cell>
        </row>
        <row r="1120">
          <cell r="G1120">
            <v>1500000</v>
          </cell>
        </row>
        <row r="1121">
          <cell r="G1121">
            <v>50000</v>
          </cell>
        </row>
        <row r="1122">
          <cell r="G1122">
            <v>1200000</v>
          </cell>
        </row>
        <row r="1123">
          <cell r="G1123">
            <v>20000</v>
          </cell>
        </row>
        <row r="1124">
          <cell r="G1124">
            <v>1000000</v>
          </cell>
        </row>
        <row r="1125">
          <cell r="G1125">
            <v>50000</v>
          </cell>
        </row>
        <row r="1132">
          <cell r="G1132">
            <v>500000</v>
          </cell>
        </row>
        <row r="1133">
          <cell r="G1133">
            <v>1250000</v>
          </cell>
        </row>
        <row r="1134">
          <cell r="G1134">
            <v>1600000</v>
          </cell>
        </row>
        <row r="1135">
          <cell r="G1135">
            <v>50000</v>
          </cell>
        </row>
        <row r="1136">
          <cell r="G1136">
            <v>1500000</v>
          </cell>
        </row>
        <row r="1137">
          <cell r="G1137">
            <v>50000</v>
          </cell>
        </row>
        <row r="1142">
          <cell r="G1142">
            <v>15000</v>
          </cell>
        </row>
        <row r="1147">
          <cell r="G1147">
            <v>1500000</v>
          </cell>
        </row>
        <row r="1148">
          <cell r="G1148">
            <v>1500000</v>
          </cell>
        </row>
        <row r="1149">
          <cell r="G1149">
            <v>150000</v>
          </cell>
        </row>
        <row r="1150">
          <cell r="G1150">
            <v>1100000</v>
          </cell>
        </row>
        <row r="1152">
          <cell r="G1152">
            <v>75000</v>
          </cell>
        </row>
        <row r="1153">
          <cell r="G1153">
            <v>35000</v>
          </cell>
        </row>
        <row r="1154">
          <cell r="G1154">
            <v>129000</v>
          </cell>
        </row>
        <row r="1155">
          <cell r="G1155">
            <v>600000</v>
          </cell>
        </row>
        <row r="1156">
          <cell r="G1156">
            <v>1200000</v>
          </cell>
        </row>
        <row r="1157">
          <cell r="G1157">
            <v>1100000</v>
          </cell>
        </row>
        <row r="1158">
          <cell r="G1158">
            <v>1500000</v>
          </cell>
        </row>
        <row r="1159">
          <cell r="G1159">
            <v>1200000</v>
          </cell>
        </row>
        <row r="1160">
          <cell r="G1160">
            <v>510000</v>
          </cell>
        </row>
        <row r="1161">
          <cell r="G1161">
            <v>30000</v>
          </cell>
        </row>
        <row r="1162">
          <cell r="G1162">
            <v>1200000</v>
          </cell>
        </row>
        <row r="1163">
          <cell r="G1163">
            <v>25000</v>
          </cell>
        </row>
        <row r="1164">
          <cell r="G1164">
            <v>1200000</v>
          </cell>
        </row>
        <row r="1165">
          <cell r="G1165">
            <v>50000</v>
          </cell>
        </row>
        <row r="1166">
          <cell r="G1166">
            <v>20000</v>
          </cell>
        </row>
        <row r="1167">
          <cell r="G1167">
            <v>1500000</v>
          </cell>
        </row>
        <row r="1168">
          <cell r="G1168">
            <v>50000</v>
          </cell>
        </row>
        <row r="1174">
          <cell r="G1174">
            <v>1200000</v>
          </cell>
        </row>
        <row r="1175">
          <cell r="G1175">
            <v>70000</v>
          </cell>
        </row>
        <row r="1176">
          <cell r="G1176">
            <v>1500000</v>
          </cell>
        </row>
        <row r="1177">
          <cell r="G1177">
            <v>50000</v>
          </cell>
        </row>
        <row r="1178">
          <cell r="G1178">
            <v>1100000</v>
          </cell>
        </row>
        <row r="1179">
          <cell r="G1179">
            <v>350000</v>
          </cell>
        </row>
        <row r="1180">
          <cell r="G1180">
            <v>1300000</v>
          </cell>
        </row>
        <row r="1181">
          <cell r="G1181">
            <v>1600000</v>
          </cell>
        </row>
        <row r="1182">
          <cell r="G1182">
            <v>30000</v>
          </cell>
        </row>
        <row r="1183">
          <cell r="G1183">
            <v>250000</v>
          </cell>
        </row>
        <row r="1184">
          <cell r="G1184">
            <v>1500000</v>
          </cell>
        </row>
        <row r="1185">
          <cell r="G1185">
            <v>20000</v>
          </cell>
        </row>
        <row r="1189">
          <cell r="G1189">
            <v>250000</v>
          </cell>
        </row>
        <row r="1190">
          <cell r="G1190">
            <v>50000</v>
          </cell>
        </row>
        <row r="1191">
          <cell r="G1191">
            <v>1500000</v>
          </cell>
        </row>
        <row r="1192">
          <cell r="G1192">
            <v>50000</v>
          </cell>
        </row>
        <row r="1193">
          <cell r="G1193">
            <v>1100000</v>
          </cell>
        </row>
        <row r="1194">
          <cell r="G1194">
            <v>200000</v>
          </cell>
        </row>
        <row r="1200">
          <cell r="G1200">
            <v>350000</v>
          </cell>
        </row>
        <row r="1201">
          <cell r="G1201">
            <v>20000</v>
          </cell>
        </row>
        <row r="1203">
          <cell r="G1203">
            <v>650000</v>
          </cell>
        </row>
        <row r="1205">
          <cell r="G1205">
            <v>550000</v>
          </cell>
        </row>
        <row r="1206">
          <cell r="G1206">
            <v>70000</v>
          </cell>
        </row>
        <row r="1207">
          <cell r="G1207">
            <v>50000</v>
          </cell>
        </row>
        <row r="1208">
          <cell r="G1208">
            <v>1500000</v>
          </cell>
        </row>
        <row r="1209">
          <cell r="G1209">
            <v>50000</v>
          </cell>
        </row>
        <row r="1211">
          <cell r="G1211">
            <v>1200000</v>
          </cell>
        </row>
        <row r="1212">
          <cell r="G1212">
            <v>130000</v>
          </cell>
        </row>
        <row r="1213">
          <cell r="G1213">
            <v>10000</v>
          </cell>
        </row>
        <row r="1214">
          <cell r="G1214">
            <v>1200000</v>
          </cell>
        </row>
        <row r="1215">
          <cell r="G1215">
            <v>1550000</v>
          </cell>
        </row>
        <row r="1216">
          <cell r="G1216">
            <v>1200000</v>
          </cell>
        </row>
        <row r="1217">
          <cell r="G1217">
            <v>350000</v>
          </cell>
        </row>
        <row r="1218">
          <cell r="G1218">
            <v>129000</v>
          </cell>
        </row>
        <row r="1219">
          <cell r="G1219">
            <v>1300000</v>
          </cell>
        </row>
        <row r="1220">
          <cell r="G1220">
            <v>1500000</v>
          </cell>
        </row>
        <row r="1222">
          <cell r="G1222">
            <v>1500000</v>
          </cell>
        </row>
        <row r="1223">
          <cell r="G1223">
            <v>500000</v>
          </cell>
        </row>
        <row r="1224">
          <cell r="G1224">
            <v>1500000</v>
          </cell>
        </row>
        <row r="1225">
          <cell r="G1225">
            <v>1500000</v>
          </cell>
        </row>
        <row r="1230">
          <cell r="G1230">
            <v>526364</v>
          </cell>
        </row>
        <row r="1231">
          <cell r="G1231">
            <v>130000</v>
          </cell>
        </row>
        <row r="1232">
          <cell r="G1232">
            <v>526364</v>
          </cell>
        </row>
        <row r="1233">
          <cell r="G1233">
            <v>1100000</v>
          </cell>
        </row>
        <row r="1234">
          <cell r="G1234">
            <v>510000</v>
          </cell>
        </row>
        <row r="1235">
          <cell r="G1235">
            <v>10000</v>
          </cell>
        </row>
        <row r="1236">
          <cell r="G1236">
            <v>30000</v>
          </cell>
        </row>
        <row r="1237">
          <cell r="G1237">
            <v>526364</v>
          </cell>
        </row>
        <row r="1238">
          <cell r="G1238">
            <v>72727</v>
          </cell>
        </row>
        <row r="1239">
          <cell r="G1239">
            <v>32000</v>
          </cell>
        </row>
        <row r="1240">
          <cell r="G1240">
            <v>10000</v>
          </cell>
        </row>
        <row r="1241">
          <cell r="G1241">
            <v>600000</v>
          </cell>
        </row>
        <row r="1242">
          <cell r="G1242">
            <v>130000</v>
          </cell>
        </row>
        <row r="1243">
          <cell r="G1243">
            <v>80000</v>
          </cell>
        </row>
        <row r="1244">
          <cell r="G1244">
            <v>10000</v>
          </cell>
        </row>
        <row r="1245">
          <cell r="G1245">
            <v>35000</v>
          </cell>
        </row>
        <row r="1246">
          <cell r="G1246">
            <v>1200000</v>
          </cell>
        </row>
        <row r="1247">
          <cell r="G1247">
            <v>350000</v>
          </cell>
        </row>
        <row r="1248">
          <cell r="G1248">
            <v>100000</v>
          </cell>
        </row>
        <row r="1251">
          <cell r="G1251">
            <v>1500000</v>
          </cell>
        </row>
        <row r="1253">
          <cell r="G1253">
            <v>550000</v>
          </cell>
        </row>
        <row r="1254">
          <cell r="G1254">
            <v>130000</v>
          </cell>
        </row>
        <row r="1255">
          <cell r="G1255">
            <v>10000</v>
          </cell>
        </row>
        <row r="1257">
          <cell r="G1257">
            <v>1500000</v>
          </cell>
        </row>
        <row r="1258">
          <cell r="G1258">
            <v>600000</v>
          </cell>
        </row>
        <row r="1259">
          <cell r="G1259">
            <v>1000000</v>
          </cell>
        </row>
        <row r="1260">
          <cell r="G1260">
            <v>600000</v>
          </cell>
        </row>
        <row r="1261">
          <cell r="G1261">
            <v>1000000</v>
          </cell>
        </row>
        <row r="1265">
          <cell r="G1265">
            <v>200000</v>
          </cell>
        </row>
        <row r="1267">
          <cell r="G1267">
            <v>1000000</v>
          </cell>
        </row>
        <row r="1268">
          <cell r="G1268">
            <v>1750000</v>
          </cell>
        </row>
        <row r="1269">
          <cell r="G1269">
            <v>650000</v>
          </cell>
        </row>
        <row r="1270">
          <cell r="G1270">
            <v>129000</v>
          </cell>
        </row>
        <row r="1271">
          <cell r="G1271">
            <v>510000</v>
          </cell>
        </row>
        <row r="1272">
          <cell r="G1272">
            <v>130000</v>
          </cell>
        </row>
        <row r="1276">
          <cell r="G1276">
            <v>650000</v>
          </cell>
        </row>
        <row r="1277">
          <cell r="G1277">
            <v>550000</v>
          </cell>
        </row>
        <row r="1278">
          <cell r="G1278">
            <v>130000</v>
          </cell>
        </row>
        <row r="1279">
          <cell r="G1279">
            <v>10000</v>
          </cell>
        </row>
        <row r="1280">
          <cell r="G1280">
            <v>15000</v>
          </cell>
        </row>
        <row r="1281">
          <cell r="G1281">
            <v>1200000</v>
          </cell>
        </row>
        <row r="1282">
          <cell r="G1282">
            <v>350000</v>
          </cell>
        </row>
        <row r="1283">
          <cell r="G1283">
            <v>1500000</v>
          </cell>
        </row>
        <row r="1285">
          <cell r="G1285">
            <v>1100000</v>
          </cell>
        </row>
        <row r="1286">
          <cell r="G1286">
            <v>1100000</v>
          </cell>
        </row>
        <row r="1287">
          <cell r="G1287">
            <v>1200000</v>
          </cell>
        </row>
        <row r="1288">
          <cell r="G1288">
            <v>1500000</v>
          </cell>
        </row>
        <row r="1289">
          <cell r="G1289">
            <v>200000</v>
          </cell>
        </row>
        <row r="1290">
          <cell r="G1290">
            <v>1500000</v>
          </cell>
        </row>
        <row r="1292">
          <cell r="G1292">
            <v>1550000</v>
          </cell>
        </row>
        <row r="1295">
          <cell r="G1295">
            <v>13000</v>
          </cell>
        </row>
        <row r="1296">
          <cell r="G1296">
            <v>1600000</v>
          </cell>
        </row>
        <row r="1297">
          <cell r="G1297">
            <v>20000</v>
          </cell>
        </row>
        <row r="1298">
          <cell r="G1298">
            <v>700000</v>
          </cell>
        </row>
        <row r="1299">
          <cell r="G1299">
            <v>1500000</v>
          </cell>
        </row>
        <row r="1300">
          <cell r="G1300">
            <v>1000000</v>
          </cell>
        </row>
        <row r="1301">
          <cell r="G1301">
            <v>650000</v>
          </cell>
        </row>
        <row r="1304">
          <cell r="G1304">
            <v>1400000</v>
          </cell>
        </row>
        <row r="1305">
          <cell r="G1305">
            <v>650000</v>
          </cell>
        </row>
        <row r="1306">
          <cell r="G1306">
            <v>1500000</v>
          </cell>
        </row>
        <row r="1307">
          <cell r="G1307">
            <v>50000</v>
          </cell>
        </row>
        <row r="1308">
          <cell r="G1308">
            <v>1100000</v>
          </cell>
        </row>
        <row r="1309">
          <cell r="G1309">
            <v>1200000</v>
          </cell>
        </row>
        <row r="1310">
          <cell r="G1310">
            <v>3600000</v>
          </cell>
        </row>
        <row r="1311">
          <cell r="G1311">
            <v>150000</v>
          </cell>
        </row>
        <row r="1312">
          <cell r="G1312">
            <v>1500000</v>
          </cell>
        </row>
        <row r="1313">
          <cell r="G1313">
            <v>1550000</v>
          </cell>
        </row>
        <row r="1314">
          <cell r="G1314">
            <v>50000</v>
          </cell>
        </row>
        <row r="1315">
          <cell r="G1315">
            <v>1500000</v>
          </cell>
        </row>
        <row r="1316">
          <cell r="G1316">
            <v>1200000</v>
          </cell>
        </row>
        <row r="1317">
          <cell r="G1317">
            <v>1500000</v>
          </cell>
        </row>
        <row r="1319">
          <cell r="G1319">
            <v>50000</v>
          </cell>
        </row>
        <row r="1320">
          <cell r="G1320">
            <v>1100000</v>
          </cell>
        </row>
        <row r="1326">
          <cell r="G1326">
            <v>1000000</v>
          </cell>
        </row>
        <row r="1327">
          <cell r="G1327">
            <v>-1</v>
          </cell>
        </row>
        <row r="1328">
          <cell r="G1328">
            <v>545455</v>
          </cell>
        </row>
        <row r="1329">
          <cell r="G1329">
            <v>200000</v>
          </cell>
        </row>
        <row r="1330">
          <cell r="G1330">
            <v>200000</v>
          </cell>
        </row>
        <row r="1331">
          <cell r="G1331">
            <v>1750000</v>
          </cell>
        </row>
        <row r="1336">
          <cell r="G1336">
            <v>150000</v>
          </cell>
        </row>
        <row r="1341">
          <cell r="G1341">
            <v>1550000</v>
          </cell>
        </row>
        <row r="1342">
          <cell r="G1342">
            <v>1200000</v>
          </cell>
        </row>
        <row r="1343">
          <cell r="G1343">
            <v>129000</v>
          </cell>
        </row>
        <row r="1344">
          <cell r="G1344">
            <v>510000</v>
          </cell>
        </row>
        <row r="1345">
          <cell r="G1345">
            <v>130000</v>
          </cell>
        </row>
        <row r="1346">
          <cell r="G1346">
            <v>30000</v>
          </cell>
        </row>
        <row r="1347">
          <cell r="G1347">
            <v>10000</v>
          </cell>
        </row>
        <row r="1348">
          <cell r="G1348">
            <v>526364</v>
          </cell>
        </row>
        <row r="1349">
          <cell r="G1349">
            <v>130000</v>
          </cell>
        </row>
        <row r="1350">
          <cell r="G1350">
            <v>32000</v>
          </cell>
        </row>
        <row r="1351">
          <cell r="G1351">
            <v>10000</v>
          </cell>
        </row>
        <row r="1352">
          <cell r="G1352">
            <v>300000</v>
          </cell>
        </row>
        <row r="1353">
          <cell r="G1353">
            <v>1650000</v>
          </cell>
        </row>
        <row r="1354">
          <cell r="G1354">
            <v>450000</v>
          </cell>
        </row>
        <row r="1355">
          <cell r="G1355">
            <v>900000</v>
          </cell>
        </row>
        <row r="1356">
          <cell r="G1356">
            <v>1500000</v>
          </cell>
        </row>
        <row r="1357">
          <cell r="G1357">
            <v>25000</v>
          </cell>
        </row>
        <row r="1358">
          <cell r="G1358">
            <v>1500000</v>
          </cell>
        </row>
        <row r="1359">
          <cell r="G1359">
            <v>1500000</v>
          </cell>
        </row>
        <row r="1360">
          <cell r="G1360">
            <v>650000</v>
          </cell>
        </row>
        <row r="1361">
          <cell r="G1361">
            <v>300000</v>
          </cell>
        </row>
        <row r="1362">
          <cell r="G1362">
            <v>650000</v>
          </cell>
        </row>
        <row r="1363">
          <cell r="G1363">
            <v>526364</v>
          </cell>
        </row>
        <row r="1364">
          <cell r="G1364">
            <v>72728</v>
          </cell>
        </row>
        <row r="1365">
          <cell r="G1365">
            <v>32000</v>
          </cell>
        </row>
        <row r="1366">
          <cell r="G1366">
            <v>10000</v>
          </cell>
        </row>
        <row r="1367">
          <cell r="G1367">
            <v>600000</v>
          </cell>
        </row>
        <row r="1368">
          <cell r="G1368">
            <v>526364</v>
          </cell>
        </row>
        <row r="1369">
          <cell r="G1369">
            <v>72728</v>
          </cell>
        </row>
        <row r="1370">
          <cell r="G1370">
            <v>32000</v>
          </cell>
        </row>
        <row r="1371">
          <cell r="G1371">
            <v>10000</v>
          </cell>
        </row>
        <row r="1372">
          <cell r="G1372">
            <v>600000</v>
          </cell>
        </row>
        <row r="1373">
          <cell r="G1373">
            <v>526364</v>
          </cell>
        </row>
        <row r="1374">
          <cell r="G1374">
            <v>70000</v>
          </cell>
        </row>
        <row r="1383">
          <cell r="G1383">
            <v>2500000</v>
          </cell>
        </row>
        <row r="1384">
          <cell r="G1384">
            <v>1500000</v>
          </cell>
        </row>
        <row r="1385">
          <cell r="G1385">
            <v>1400000</v>
          </cell>
        </row>
        <row r="1386">
          <cell r="G1386">
            <v>700000</v>
          </cell>
        </row>
        <row r="1387">
          <cell r="G1387">
            <v>510000</v>
          </cell>
        </row>
        <row r="1388">
          <cell r="G1388">
            <v>70000</v>
          </cell>
        </row>
        <row r="1389">
          <cell r="G1389">
            <v>35000</v>
          </cell>
        </row>
        <row r="1390">
          <cell r="G1390">
            <v>150000</v>
          </cell>
        </row>
        <row r="1391">
          <cell r="G1391">
            <v>650000</v>
          </cell>
        </row>
        <row r="1392">
          <cell r="G1392">
            <v>25000</v>
          </cell>
        </row>
        <row r="1396">
          <cell r="G1396">
            <v>1100000</v>
          </cell>
        </row>
        <row r="1398">
          <cell r="G1398">
            <v>2500000</v>
          </cell>
        </row>
        <row r="1399">
          <cell r="G1399">
            <v>1500000</v>
          </cell>
        </row>
        <row r="1400">
          <cell r="G1400">
            <v>1100000</v>
          </cell>
        </row>
        <row r="1401">
          <cell r="G1401">
            <v>200000</v>
          </cell>
        </row>
        <row r="1408">
          <cell r="G1408">
            <v>2500000</v>
          </cell>
        </row>
        <row r="1409">
          <cell r="G1409">
            <v>650000</v>
          </cell>
        </row>
        <row r="1410">
          <cell r="G1410">
            <v>50000</v>
          </cell>
        </row>
        <row r="1411">
          <cell r="G1411">
            <v>1100000</v>
          </cell>
        </row>
        <row r="1412">
          <cell r="G1412">
            <v>1300000</v>
          </cell>
        </row>
        <row r="1413">
          <cell r="G1413">
            <v>20000</v>
          </cell>
        </row>
        <row r="1414">
          <cell r="G1414">
            <v>450000</v>
          </cell>
        </row>
        <row r="1415">
          <cell r="G1415">
            <v>1500000</v>
          </cell>
        </row>
        <row r="1416">
          <cell r="G1416">
            <v>50000</v>
          </cell>
        </row>
        <row r="1419">
          <cell r="G1419">
            <v>150000</v>
          </cell>
        </row>
        <row r="1424">
          <cell r="G1424">
            <v>546000</v>
          </cell>
        </row>
        <row r="1425">
          <cell r="G1425">
            <v>-1</v>
          </cell>
        </row>
        <row r="1426">
          <cell r="G1426">
            <v>70000</v>
          </cell>
        </row>
        <row r="1427">
          <cell r="G1427">
            <v>35000</v>
          </cell>
        </row>
        <row r="1428">
          <cell r="G1428">
            <v>10000</v>
          </cell>
        </row>
        <row r="1429">
          <cell r="G1429">
            <v>600000</v>
          </cell>
        </row>
        <row r="1430">
          <cell r="G1430">
            <v>2100000</v>
          </cell>
        </row>
        <row r="1431">
          <cell r="G1431">
            <v>80000</v>
          </cell>
        </row>
        <row r="1432">
          <cell r="G1432">
            <v>30000</v>
          </cell>
        </row>
        <row r="1433">
          <cell r="G1433">
            <v>30000</v>
          </cell>
        </row>
        <row r="1434">
          <cell r="G1434">
            <v>10000</v>
          </cell>
        </row>
        <row r="1435">
          <cell r="G1435">
            <v>1500000</v>
          </cell>
        </row>
        <row r="1436">
          <cell r="G1436">
            <v>1100000</v>
          </cell>
        </row>
        <row r="1438">
          <cell r="G1438">
            <v>1100000</v>
          </cell>
        </row>
        <row r="1439">
          <cell r="G1439">
            <v>650000</v>
          </cell>
        </row>
        <row r="1447">
          <cell r="G1447">
            <v>1200000</v>
          </cell>
        </row>
        <row r="1448">
          <cell r="G1448">
            <v>350000</v>
          </cell>
        </row>
        <row r="1449">
          <cell r="G1449">
            <v>129000</v>
          </cell>
        </row>
        <row r="1450">
          <cell r="G1450">
            <v>650000</v>
          </cell>
        </row>
        <row r="1451">
          <cell r="G1451">
            <v>50000</v>
          </cell>
        </row>
        <row r="1452">
          <cell r="G1452">
            <v>50000</v>
          </cell>
        </row>
        <row r="1453">
          <cell r="G1453">
            <v>800000</v>
          </cell>
        </row>
        <row r="1454">
          <cell r="G1454">
            <v>1500000</v>
          </cell>
        </row>
        <row r="1455">
          <cell r="G1455">
            <v>1090910</v>
          </cell>
        </row>
        <row r="1456">
          <cell r="G1456">
            <v>-1</v>
          </cell>
        </row>
        <row r="1457">
          <cell r="G1457">
            <v>1500000</v>
          </cell>
        </row>
        <row r="1458">
          <cell r="G1458">
            <v>350000</v>
          </cell>
        </row>
        <row r="1459">
          <cell r="G1459">
            <v>70000</v>
          </cell>
        </row>
        <row r="1460">
          <cell r="G1460">
            <v>250000</v>
          </cell>
        </row>
        <row r="1461">
          <cell r="G1461">
            <v>1500000</v>
          </cell>
        </row>
        <row r="1467">
          <cell r="G1467">
            <v>650000</v>
          </cell>
        </row>
        <row r="1468">
          <cell r="G1468">
            <v>1600000</v>
          </cell>
        </row>
        <row r="1469">
          <cell r="G1469">
            <v>1500000</v>
          </cell>
        </row>
        <row r="1470">
          <cell r="G1470">
            <v>50000</v>
          </cell>
        </row>
        <row r="1471">
          <cell r="G1471">
            <v>10000</v>
          </cell>
        </row>
        <row r="1472">
          <cell r="G1472">
            <v>650000</v>
          </cell>
        </row>
        <row r="1473">
          <cell r="G1473">
            <v>100000</v>
          </cell>
        </row>
        <row r="1474">
          <cell r="G1474">
            <v>150000</v>
          </cell>
        </row>
        <row r="1478">
          <cell r="G1478">
            <v>1500000</v>
          </cell>
        </row>
        <row r="1479">
          <cell r="G1479">
            <v>50000</v>
          </cell>
        </row>
        <row r="1480">
          <cell r="G1480">
            <v>350000</v>
          </cell>
        </row>
        <row r="1481">
          <cell r="G1481">
            <v>510000</v>
          </cell>
        </row>
        <row r="1482">
          <cell r="G1482">
            <v>70000</v>
          </cell>
        </row>
        <row r="1483">
          <cell r="G1483">
            <v>1300000</v>
          </cell>
        </row>
        <row r="1484">
          <cell r="G1484">
            <v>150000</v>
          </cell>
        </row>
        <row r="1485">
          <cell r="G1485">
            <v>450000</v>
          </cell>
        </row>
        <row r="1486">
          <cell r="G1486">
            <v>526364</v>
          </cell>
        </row>
        <row r="1487">
          <cell r="G1487">
            <v>70000</v>
          </cell>
        </row>
        <row r="1488">
          <cell r="G1488">
            <v>1500000</v>
          </cell>
        </row>
        <row r="1489">
          <cell r="G1489">
            <v>1850000</v>
          </cell>
        </row>
        <row r="1490">
          <cell r="G1490">
            <v>1850000</v>
          </cell>
        </row>
        <row r="1491">
          <cell r="G1491">
            <v>500000</v>
          </cell>
        </row>
        <row r="1492">
          <cell r="G1492">
            <v>1600000</v>
          </cell>
        </row>
        <row r="1493">
          <cell r="G1493">
            <v>150000</v>
          </cell>
        </row>
        <row r="1494">
          <cell r="G1494">
            <v>1150000</v>
          </cell>
        </row>
        <row r="1495">
          <cell r="G1495">
            <v>20000</v>
          </cell>
        </row>
        <row r="1496">
          <cell r="G1496">
            <v>20000</v>
          </cell>
        </row>
        <row r="1501">
          <cell r="G1501">
            <v>1300000</v>
          </cell>
        </row>
        <row r="1502">
          <cell r="G1502">
            <v>100000</v>
          </cell>
        </row>
        <row r="1503">
          <cell r="G1503">
            <v>650000</v>
          </cell>
        </row>
        <row r="1504">
          <cell r="G1504">
            <v>350000</v>
          </cell>
        </row>
        <row r="1505">
          <cell r="G1505">
            <v>1500000</v>
          </cell>
        </row>
        <row r="1506">
          <cell r="G1506">
            <v>35000</v>
          </cell>
        </row>
        <row r="1507">
          <cell r="G1507">
            <v>50000</v>
          </cell>
        </row>
        <row r="1508">
          <cell r="G1508">
            <v>1100000</v>
          </cell>
        </row>
        <row r="1509">
          <cell r="G1509">
            <v>1650000</v>
          </cell>
        </row>
        <row r="1510">
          <cell r="G1510">
            <v>1500000</v>
          </cell>
        </row>
        <row r="1511">
          <cell r="G1511">
            <v>400000</v>
          </cell>
        </row>
        <row r="1519">
          <cell r="G1519">
            <v>1400000</v>
          </cell>
        </row>
        <row r="1520">
          <cell r="G1520">
            <v>1000000</v>
          </cell>
        </row>
        <row r="1521">
          <cell r="G1521">
            <v>1200000</v>
          </cell>
        </row>
        <row r="1522">
          <cell r="G1522">
            <v>1000000</v>
          </cell>
        </row>
        <row r="1523">
          <cell r="G1523">
            <v>500000</v>
          </cell>
        </row>
        <row r="1524">
          <cell r="G1524">
            <v>80000</v>
          </cell>
        </row>
        <row r="1525">
          <cell r="G1525">
            <v>1000000</v>
          </cell>
        </row>
        <row r="1526">
          <cell r="G1526">
            <v>750000</v>
          </cell>
        </row>
        <row r="1527">
          <cell r="G1527">
            <v>50000</v>
          </cell>
        </row>
        <row r="1528">
          <cell r="G1528">
            <v>250000</v>
          </cell>
        </row>
        <row r="1529">
          <cell r="G1529">
            <v>65000</v>
          </cell>
        </row>
        <row r="1530">
          <cell r="G1530">
            <v>250000</v>
          </cell>
        </row>
        <row r="1531">
          <cell r="G1531">
            <v>1200000</v>
          </cell>
        </row>
        <row r="1532">
          <cell r="G1532">
            <v>129000</v>
          </cell>
        </row>
        <row r="1537">
          <cell r="G1537">
            <v>520000</v>
          </cell>
        </row>
        <row r="1539">
          <cell r="G1539">
            <v>530000</v>
          </cell>
        </row>
        <row r="1540">
          <cell r="G1540">
            <v>70000</v>
          </cell>
        </row>
        <row r="1541">
          <cell r="G1541">
            <v>35000</v>
          </cell>
        </row>
        <row r="1542">
          <cell r="G1542">
            <v>10000</v>
          </cell>
        </row>
        <row r="1543">
          <cell r="G1543">
            <v>100000</v>
          </cell>
        </row>
        <row r="1544">
          <cell r="G1544">
            <v>600000</v>
          </cell>
        </row>
        <row r="1549">
          <cell r="G1549">
            <v>100000</v>
          </cell>
        </row>
        <row r="1550">
          <cell r="G1550">
            <v>1200000</v>
          </cell>
        </row>
        <row r="1551">
          <cell r="G1551">
            <v>530000</v>
          </cell>
        </row>
        <row r="1552">
          <cell r="G1552">
            <v>70000</v>
          </cell>
        </row>
        <row r="1553">
          <cell r="G1553">
            <v>35000</v>
          </cell>
        </row>
        <row r="1554">
          <cell r="G1554">
            <v>10000</v>
          </cell>
        </row>
        <row r="1555">
          <cell r="G1555">
            <v>526364</v>
          </cell>
        </row>
        <row r="1556">
          <cell r="G1556">
            <v>3500000</v>
          </cell>
        </row>
        <row r="1557">
          <cell r="G1557">
            <v>1650000</v>
          </cell>
        </row>
        <row r="1558">
          <cell r="G1558">
            <v>550000</v>
          </cell>
        </row>
        <row r="1559">
          <cell r="G1559">
            <v>130000</v>
          </cell>
        </row>
        <row r="1560">
          <cell r="G1560">
            <v>10000</v>
          </cell>
        </row>
        <row r="1561">
          <cell r="G1561">
            <v>35000</v>
          </cell>
        </row>
        <row r="1562">
          <cell r="G1562">
            <v>650000</v>
          </cell>
        </row>
        <row r="1567">
          <cell r="G1567">
            <v>1100000</v>
          </cell>
        </row>
        <row r="1568">
          <cell r="G1568">
            <v>200000</v>
          </cell>
        </row>
        <row r="1569">
          <cell r="G1569">
            <v>900000</v>
          </cell>
        </row>
        <row r="1570">
          <cell r="G1570">
            <v>200000</v>
          </cell>
        </row>
        <row r="1571">
          <cell r="G1571">
            <v>1100000</v>
          </cell>
        </row>
        <row r="1575">
          <cell r="G1575">
            <v>526364</v>
          </cell>
        </row>
        <row r="1576">
          <cell r="G1576">
            <v>1200000</v>
          </cell>
        </row>
        <row r="1577">
          <cell r="G1577">
            <v>350000</v>
          </cell>
        </row>
        <row r="1578">
          <cell r="G1578">
            <v>150000</v>
          </cell>
        </row>
        <row r="1579">
          <cell r="G1579">
            <v>1200000</v>
          </cell>
        </row>
        <row r="1580">
          <cell r="G1580">
            <v>80000</v>
          </cell>
        </row>
        <row r="1581">
          <cell r="G1581">
            <v>540000</v>
          </cell>
        </row>
        <row r="1582">
          <cell r="G1582">
            <v>80000</v>
          </cell>
        </row>
        <row r="1583">
          <cell r="G1583">
            <v>1500000</v>
          </cell>
        </row>
        <row r="1584">
          <cell r="G1584">
            <v>50000</v>
          </cell>
        </row>
        <row r="1585">
          <cell r="G1585">
            <v>-300000</v>
          </cell>
        </row>
        <row r="1586">
          <cell r="G1586">
            <v>600000</v>
          </cell>
        </row>
        <row r="1587">
          <cell r="G1587">
            <v>1600000</v>
          </cell>
        </row>
        <row r="1588">
          <cell r="G1588">
            <v>600000</v>
          </cell>
        </row>
        <row r="1589">
          <cell r="G1589">
            <v>540000</v>
          </cell>
        </row>
        <row r="1590">
          <cell r="G1590">
            <v>10000</v>
          </cell>
        </row>
        <row r="1591">
          <cell r="G1591">
            <v>35000</v>
          </cell>
        </row>
        <row r="1592">
          <cell r="G1592">
            <v>20000</v>
          </cell>
        </row>
        <row r="1601">
          <cell r="G1601">
            <v>1100000</v>
          </cell>
        </row>
        <row r="1602">
          <cell r="G1602">
            <v>1500000</v>
          </cell>
        </row>
        <row r="1603">
          <cell r="G1603">
            <v>50000</v>
          </cell>
        </row>
        <row r="1604">
          <cell r="G1604">
            <v>1100000</v>
          </cell>
        </row>
        <row r="1605">
          <cell r="G1605">
            <v>450000</v>
          </cell>
        </row>
        <row r="1606">
          <cell r="G1606">
            <v>450000</v>
          </cell>
        </row>
        <row r="1607">
          <cell r="G1607">
            <v>50000</v>
          </cell>
        </row>
        <row r="1608">
          <cell r="G1608">
            <v>20000</v>
          </cell>
        </row>
        <row r="1609">
          <cell r="G1609">
            <v>35000</v>
          </cell>
        </row>
        <row r="1610">
          <cell r="G1610">
            <v>450000</v>
          </cell>
        </row>
        <row r="1611">
          <cell r="G1611">
            <v>20000</v>
          </cell>
        </row>
        <row r="1612">
          <cell r="G1612">
            <v>650000</v>
          </cell>
        </row>
        <row r="1616">
          <cell r="G1616">
            <v>1500000</v>
          </cell>
        </row>
        <row r="1617">
          <cell r="G1617">
            <v>1100000</v>
          </cell>
        </row>
        <row r="1618">
          <cell r="G1618">
            <v>450000</v>
          </cell>
        </row>
        <row r="1619">
          <cell r="G1619">
            <v>900000</v>
          </cell>
        </row>
        <row r="1620">
          <cell r="G1620">
            <v>900000</v>
          </cell>
        </row>
        <row r="1621">
          <cell r="G1621">
            <v>300000</v>
          </cell>
        </row>
        <row r="1622">
          <cell r="G1622">
            <v>3500000</v>
          </cell>
        </row>
        <row r="1626">
          <cell r="G1626">
            <v>1550000</v>
          </cell>
        </row>
        <row r="1627">
          <cell r="G1627">
            <v>1200000</v>
          </cell>
        </row>
        <row r="1628">
          <cell r="G1628">
            <v>1200000</v>
          </cell>
        </row>
        <row r="1629">
          <cell r="G1629">
            <v>130000</v>
          </cell>
        </row>
        <row r="1630">
          <cell r="G1630">
            <v>1500000</v>
          </cell>
        </row>
        <row r="1631">
          <cell r="G1631">
            <v>50000</v>
          </cell>
        </row>
        <row r="1632">
          <cell r="G1632">
            <v>1000000</v>
          </cell>
        </row>
        <row r="1633">
          <cell r="G1633">
            <v>650000</v>
          </cell>
        </row>
        <row r="1634">
          <cell r="G1634">
            <v>150000</v>
          </cell>
        </row>
        <row r="1635">
          <cell r="G1635">
            <v>300000</v>
          </cell>
        </row>
        <row r="1642">
          <cell r="G1642">
            <v>526364</v>
          </cell>
        </row>
        <row r="1643">
          <cell r="G1643">
            <v>526364</v>
          </cell>
        </row>
        <row r="1644">
          <cell r="G1644">
            <v>1200000</v>
          </cell>
        </row>
        <row r="1645">
          <cell r="G1645">
            <v>1500000</v>
          </cell>
        </row>
        <row r="1646">
          <cell r="G1646">
            <v>1750000</v>
          </cell>
        </row>
        <row r="1647">
          <cell r="G1647">
            <v>1900000</v>
          </cell>
        </row>
        <row r="1648">
          <cell r="G1648">
            <v>50000</v>
          </cell>
        </row>
        <row r="1649">
          <cell r="G1649">
            <v>600000</v>
          </cell>
        </row>
        <row r="1650">
          <cell r="G1650">
            <v>650000</v>
          </cell>
        </row>
        <row r="1658">
          <cell r="G1658">
            <v>530000</v>
          </cell>
        </row>
        <row r="1659">
          <cell r="G1659">
            <v>526364</v>
          </cell>
        </row>
        <row r="1660">
          <cell r="G1660">
            <v>1000000</v>
          </cell>
        </row>
        <row r="1661">
          <cell r="G1661">
            <v>130000</v>
          </cell>
        </row>
        <row r="1662">
          <cell r="G1662">
            <v>10000</v>
          </cell>
        </row>
        <row r="1663">
          <cell r="G1663">
            <v>650000</v>
          </cell>
        </row>
        <row r="1664">
          <cell r="G1664">
            <v>110000</v>
          </cell>
        </row>
        <row r="1665">
          <cell r="G1665">
            <v>75000</v>
          </cell>
        </row>
        <row r="1666">
          <cell r="G1666">
            <v>20000</v>
          </cell>
        </row>
        <row r="1667">
          <cell r="G1667">
            <v>2200000</v>
          </cell>
        </row>
        <row r="1668">
          <cell r="G1668">
            <v>15000</v>
          </cell>
        </row>
        <row r="1669">
          <cell r="G1669">
            <v>540000</v>
          </cell>
        </row>
        <row r="1670">
          <cell r="G1670">
            <v>1000000</v>
          </cell>
        </row>
        <row r="1671">
          <cell r="G1671">
            <v>35000</v>
          </cell>
        </row>
        <row r="1672">
          <cell r="G1672">
            <v>150000</v>
          </cell>
        </row>
        <row r="1673">
          <cell r="G1673">
            <v>1600000</v>
          </cell>
        </row>
        <row r="1675">
          <cell r="G1675">
            <v>900000</v>
          </cell>
        </row>
        <row r="1676">
          <cell r="G1676">
            <v>450000</v>
          </cell>
        </row>
        <row r="1677">
          <cell r="G1677">
            <v>70000</v>
          </cell>
        </row>
        <row r="1678">
          <cell r="G1678">
            <v>200000</v>
          </cell>
        </row>
        <row r="1679">
          <cell r="G1679">
            <v>1100000</v>
          </cell>
        </row>
        <row r="1680">
          <cell r="G1680">
            <v>1000000</v>
          </cell>
        </row>
        <row r="1681">
          <cell r="G1681">
            <v>1000000</v>
          </cell>
        </row>
        <row r="1682">
          <cell r="G1682">
            <v>50000</v>
          </cell>
        </row>
        <row r="1683">
          <cell r="G1683">
            <v>300000</v>
          </cell>
        </row>
        <row r="1684">
          <cell r="G1684">
            <v>1500000</v>
          </cell>
        </row>
        <row r="1685">
          <cell r="G1685">
            <v>130000</v>
          </cell>
        </row>
        <row r="1686">
          <cell r="G1686">
            <v>2200000</v>
          </cell>
        </row>
        <row r="1687">
          <cell r="G1687">
            <v>260000</v>
          </cell>
        </row>
        <row r="1688">
          <cell r="G1688">
            <v>450000</v>
          </cell>
        </row>
        <row r="1689">
          <cell r="G1689">
            <v>1500000</v>
          </cell>
        </row>
        <row r="1690">
          <cell r="G1690">
            <v>1000000</v>
          </cell>
        </row>
        <row r="1691">
          <cell r="G1691">
            <v>450000</v>
          </cell>
        </row>
        <row r="1692">
          <cell r="G1692">
            <v>350000</v>
          </cell>
        </row>
        <row r="1699">
          <cell r="G1699">
            <v>60000</v>
          </cell>
        </row>
        <row r="1700">
          <cell r="G1700">
            <v>450000</v>
          </cell>
        </row>
        <row r="1701">
          <cell r="G1701">
            <v>2000000</v>
          </cell>
        </row>
        <row r="1702">
          <cell r="G1702">
            <v>250000</v>
          </cell>
        </row>
        <row r="1712">
          <cell r="G1712">
            <v>350000</v>
          </cell>
        </row>
        <row r="1714">
          <cell r="G1714">
            <v>1300000</v>
          </cell>
        </row>
        <row r="1715">
          <cell r="G1715">
            <v>1500000</v>
          </cell>
        </row>
        <row r="1716">
          <cell r="G1716">
            <v>0</v>
          </cell>
        </row>
        <row r="1717">
          <cell r="G1717">
            <v>130000</v>
          </cell>
        </row>
        <row r="1718">
          <cell r="G1718">
            <v>3500000</v>
          </cell>
        </row>
        <row r="1719">
          <cell r="G1719">
            <v>350000</v>
          </cell>
        </row>
        <row r="1720">
          <cell r="G1720">
            <v>1900000</v>
          </cell>
        </row>
        <row r="1721">
          <cell r="G1721">
            <v>100000</v>
          </cell>
        </row>
        <row r="1722">
          <cell r="G1722">
            <v>1200000</v>
          </cell>
        </row>
        <row r="1723">
          <cell r="G1723">
            <v>1500000</v>
          </cell>
        </row>
        <row r="1724">
          <cell r="G1724">
            <v>50000</v>
          </cell>
        </row>
        <row r="1730">
          <cell r="G1730">
            <v>1800000</v>
          </cell>
        </row>
        <row r="1731">
          <cell r="G1731">
            <v>50000</v>
          </cell>
        </row>
        <row r="1732">
          <cell r="G1732">
            <v>2200000</v>
          </cell>
        </row>
        <row r="1733">
          <cell r="G1733">
            <v>200000</v>
          </cell>
        </row>
        <row r="1734">
          <cell r="G1734">
            <v>1600000</v>
          </cell>
        </row>
        <row r="1735">
          <cell r="G1735">
            <v>1100000</v>
          </cell>
        </row>
        <row r="1736">
          <cell r="G1736">
            <v>1200000</v>
          </cell>
        </row>
        <row r="1737">
          <cell r="G1737">
            <v>526364</v>
          </cell>
        </row>
        <row r="1738">
          <cell r="G1738">
            <v>70000</v>
          </cell>
        </row>
        <row r="1739">
          <cell r="G1739">
            <v>130000</v>
          </cell>
        </row>
        <row r="1740">
          <cell r="G1740">
            <v>10000</v>
          </cell>
        </row>
        <row r="1741">
          <cell r="G1741">
            <v>35000</v>
          </cell>
        </row>
        <row r="1742">
          <cell r="G1742">
            <v>150000</v>
          </cell>
        </row>
        <row r="1745">
          <cell r="G1745">
            <v>1100000</v>
          </cell>
        </row>
        <row r="1747">
          <cell r="G1747">
            <v>1500000</v>
          </cell>
        </row>
        <row r="1748">
          <cell r="G1748">
            <v>1100000</v>
          </cell>
        </row>
        <row r="1749">
          <cell r="G1749">
            <v>2200000</v>
          </cell>
        </row>
        <row r="1750">
          <cell r="G1750">
            <v>1600000</v>
          </cell>
        </row>
        <row r="1751">
          <cell r="G1751">
            <v>450000</v>
          </cell>
        </row>
        <row r="1752">
          <cell r="G1752">
            <v>650000</v>
          </cell>
        </row>
        <row r="1761">
          <cell r="G1761">
            <v>130000</v>
          </cell>
        </row>
        <row r="1762">
          <cell r="G1762">
            <v>10000</v>
          </cell>
        </row>
        <row r="1763">
          <cell r="G1763">
            <v>55000</v>
          </cell>
        </row>
        <row r="1764">
          <cell r="G1764">
            <v>1100000</v>
          </cell>
        </row>
        <row r="1765">
          <cell r="G1765">
            <v>1100000</v>
          </cell>
        </row>
        <row r="1766">
          <cell r="G1766">
            <v>400000</v>
          </cell>
        </row>
        <row r="1767">
          <cell r="G1767">
            <v>50000</v>
          </cell>
        </row>
        <row r="1768">
          <cell r="G1768">
            <v>1000000</v>
          </cell>
        </row>
        <row r="1770">
          <cell r="G1770">
            <v>450000</v>
          </cell>
        </row>
        <row r="1774">
          <cell r="G1774">
            <v>1000000</v>
          </cell>
        </row>
        <row r="1775">
          <cell r="G1775" t="str">
            <v>교환</v>
          </cell>
        </row>
        <row r="1777">
          <cell r="G1777">
            <v>700000</v>
          </cell>
        </row>
        <row r="1778">
          <cell r="G1778">
            <v>800000</v>
          </cell>
        </row>
        <row r="1779">
          <cell r="G1779">
            <v>110000</v>
          </cell>
        </row>
        <row r="1780">
          <cell r="G1780">
            <v>75000</v>
          </cell>
        </row>
        <row r="1781">
          <cell r="G1781">
            <v>35000</v>
          </cell>
        </row>
        <row r="1782">
          <cell r="G1782">
            <v>1000000</v>
          </cell>
        </row>
        <row r="1783">
          <cell r="G1783">
            <v>1000000</v>
          </cell>
        </row>
        <row r="1784">
          <cell r="G1784">
            <v>1000000</v>
          </cell>
        </row>
        <row r="1785">
          <cell r="G1785">
            <v>1000000</v>
          </cell>
        </row>
        <row r="1786">
          <cell r="G1786">
            <v>600000</v>
          </cell>
        </row>
        <row r="1787">
          <cell r="G1787">
            <v>129000</v>
          </cell>
        </row>
        <row r="1788">
          <cell r="G1788">
            <v>1100000</v>
          </cell>
        </row>
        <row r="1789">
          <cell r="G1789">
            <v>1200000</v>
          </cell>
        </row>
        <row r="1790">
          <cell r="G1790">
            <v>350000</v>
          </cell>
        </row>
        <row r="1791">
          <cell r="D1791" t="str">
            <v>반품</v>
          </cell>
          <cell r="G1791">
            <v>1500000</v>
          </cell>
        </row>
        <row r="1792">
          <cell r="D1792" t="str">
            <v>반품</v>
          </cell>
          <cell r="G1792">
            <v>50000</v>
          </cell>
        </row>
        <row r="1793">
          <cell r="D1793" t="str">
            <v>반품</v>
          </cell>
          <cell r="G1793">
            <v>250000</v>
          </cell>
        </row>
        <row r="1794">
          <cell r="G1794">
            <v>1000000</v>
          </cell>
        </row>
        <row r="1795">
          <cell r="G1795">
            <v>50000</v>
          </cell>
        </row>
        <row r="1803">
          <cell r="G1803">
            <v>150000</v>
          </cell>
        </row>
        <row r="1804">
          <cell r="G1804">
            <v>500000</v>
          </cell>
        </row>
        <row r="1805">
          <cell r="G1805">
            <v>2000000</v>
          </cell>
        </row>
        <row r="1806">
          <cell r="G1806">
            <v>50000</v>
          </cell>
        </row>
        <row r="1807">
          <cell r="G1807">
            <v>350000</v>
          </cell>
        </row>
        <row r="1808">
          <cell r="G1808">
            <v>1650000</v>
          </cell>
        </row>
        <row r="1809">
          <cell r="G1809">
            <v>130000</v>
          </cell>
        </row>
        <row r="1810">
          <cell r="G1810">
            <v>1600000</v>
          </cell>
        </row>
        <row r="1819">
          <cell r="G1819">
            <v>350000</v>
          </cell>
        </row>
        <row r="1820">
          <cell r="G1820">
            <v>540000</v>
          </cell>
        </row>
        <row r="1822">
          <cell r="G1822">
            <v>10000</v>
          </cell>
        </row>
        <row r="1823">
          <cell r="G1823">
            <v>650000</v>
          </cell>
        </row>
        <row r="1824">
          <cell r="G1824">
            <v>1200000</v>
          </cell>
        </row>
        <row r="1826">
          <cell r="G1826">
            <v>150000</v>
          </cell>
        </row>
        <row r="1827">
          <cell r="G1827">
            <v>526364</v>
          </cell>
        </row>
        <row r="1830">
          <cell r="G1830">
            <v>130000</v>
          </cell>
        </row>
        <row r="1831">
          <cell r="G1831">
            <v>35000</v>
          </cell>
        </row>
        <row r="1832">
          <cell r="G1832">
            <v>1200000</v>
          </cell>
        </row>
        <row r="1833">
          <cell r="G1833">
            <v>1200000</v>
          </cell>
        </row>
        <row r="1834">
          <cell r="G1834">
            <v>600000</v>
          </cell>
        </row>
        <row r="1835">
          <cell r="G1835">
            <v>1500000</v>
          </cell>
        </row>
        <row r="1836">
          <cell r="G1836">
            <v>1600000</v>
          </cell>
        </row>
        <row r="1842">
          <cell r="G1842">
            <v>50000</v>
          </cell>
        </row>
        <row r="1843">
          <cell r="G1843">
            <v>2500000</v>
          </cell>
        </row>
        <row r="1844">
          <cell r="G1844">
            <v>1100000</v>
          </cell>
        </row>
        <row r="1846">
          <cell r="G1846">
            <v>100000</v>
          </cell>
        </row>
        <row r="1847">
          <cell r="G1847">
            <v>150000</v>
          </cell>
        </row>
        <row r="1848">
          <cell r="G1848">
            <v>0</v>
          </cell>
        </row>
        <row r="1850">
          <cell r="G1850">
            <v>358182</v>
          </cell>
        </row>
        <row r="1851">
          <cell r="G1851">
            <v>350000</v>
          </cell>
        </row>
        <row r="1852">
          <cell r="G1852">
            <v>9091</v>
          </cell>
        </row>
        <row r="1853">
          <cell r="G1853">
            <v>300000</v>
          </cell>
        </row>
        <row r="1854">
          <cell r="G1854">
            <v>250000</v>
          </cell>
        </row>
        <row r="1855">
          <cell r="G1855">
            <v>30000</v>
          </cell>
        </row>
        <row r="1856">
          <cell r="D1856" t="str">
            <v>반품</v>
          </cell>
          <cell r="G1856">
            <v>250000</v>
          </cell>
        </row>
        <row r="1857">
          <cell r="G1857">
            <v>1500000</v>
          </cell>
        </row>
        <row r="1858">
          <cell r="G1858">
            <v>50000</v>
          </cell>
        </row>
        <row r="1859">
          <cell r="G1859">
            <v>1500000</v>
          </cell>
        </row>
        <row r="1860">
          <cell r="G1860">
            <v>1500000</v>
          </cell>
        </row>
        <row r="1861">
          <cell r="G1861">
            <v>50000</v>
          </cell>
        </row>
        <row r="1862">
          <cell r="G1862">
            <v>650000</v>
          </cell>
        </row>
        <row r="1863">
          <cell r="G1863">
            <v>150000</v>
          </cell>
        </row>
        <row r="1864">
          <cell r="G1864">
            <v>526364</v>
          </cell>
        </row>
        <row r="1865">
          <cell r="G1865">
            <v>1000000</v>
          </cell>
        </row>
        <row r="1866">
          <cell r="G1866">
            <v>1300000</v>
          </cell>
        </row>
        <row r="1867">
          <cell r="G1867">
            <v>129000</v>
          </cell>
        </row>
        <row r="1873">
          <cell r="G1873">
            <v>20000</v>
          </cell>
        </row>
        <row r="1874">
          <cell r="G1874">
            <v>1200000</v>
          </cell>
        </row>
        <row r="1875">
          <cell r="G1875">
            <v>1550000</v>
          </cell>
        </row>
        <row r="1876">
          <cell r="G1876">
            <v>0</v>
          </cell>
        </row>
        <row r="1878">
          <cell r="G1878">
            <v>650000</v>
          </cell>
        </row>
        <row r="1879">
          <cell r="G1879">
            <v>350000</v>
          </cell>
        </row>
        <row r="1880">
          <cell r="G1880">
            <v>580000</v>
          </cell>
        </row>
        <row r="1881">
          <cell r="G1881">
            <v>40000</v>
          </cell>
        </row>
        <row r="1882">
          <cell r="G1882">
            <v>526364</v>
          </cell>
        </row>
        <row r="1883">
          <cell r="G1883">
            <v>-2</v>
          </cell>
        </row>
        <row r="1884">
          <cell r="G1884">
            <v>60000</v>
          </cell>
        </row>
        <row r="1885">
          <cell r="G1885">
            <v>70000</v>
          </cell>
        </row>
        <row r="1886">
          <cell r="G1886">
            <v>200000</v>
          </cell>
        </row>
        <row r="1893">
          <cell r="G1893">
            <v>1100000</v>
          </cell>
        </row>
        <row r="1894">
          <cell r="G1894">
            <v>1200000</v>
          </cell>
        </row>
        <row r="1895">
          <cell r="G1895">
            <v>350000</v>
          </cell>
        </row>
        <row r="1897">
          <cell r="G1897">
            <v>50000</v>
          </cell>
        </row>
        <row r="1898">
          <cell r="G1898">
            <v>450000</v>
          </cell>
        </row>
        <row r="1899">
          <cell r="G1899">
            <v>80000</v>
          </cell>
        </row>
        <row r="1900">
          <cell r="G1900">
            <v>20000</v>
          </cell>
        </row>
        <row r="1901">
          <cell r="G1901">
            <v>1200000</v>
          </cell>
        </row>
        <row r="1902">
          <cell r="G1902">
            <v>130000</v>
          </cell>
        </row>
        <row r="1903">
          <cell r="G1903">
            <v>1200000</v>
          </cell>
        </row>
        <row r="1904">
          <cell r="G1904">
            <v>50000</v>
          </cell>
        </row>
        <row r="1905">
          <cell r="G1905">
            <v>526364</v>
          </cell>
        </row>
        <row r="1906">
          <cell r="G1906">
            <v>130000</v>
          </cell>
        </row>
        <row r="1909">
          <cell r="G1909">
            <v>1000000</v>
          </cell>
        </row>
        <row r="1910">
          <cell r="G1910">
            <v>1900000</v>
          </cell>
        </row>
        <row r="1911">
          <cell r="G1911">
            <v>50000</v>
          </cell>
        </row>
        <row r="1912">
          <cell r="G1912">
            <v>1800000</v>
          </cell>
        </row>
        <row r="1913">
          <cell r="G1913">
            <v>50000</v>
          </cell>
        </row>
        <row r="1914">
          <cell r="G1914">
            <v>200000</v>
          </cell>
        </row>
        <row r="1915">
          <cell r="G1915">
            <v>1100000</v>
          </cell>
        </row>
        <row r="1916">
          <cell r="G1916">
            <v>1000000</v>
          </cell>
        </row>
        <row r="1917">
          <cell r="G1917">
            <v>650000</v>
          </cell>
        </row>
        <row r="1918">
          <cell r="G1918">
            <v>650000</v>
          </cell>
        </row>
        <row r="1919">
          <cell r="G1919">
            <v>30000</v>
          </cell>
        </row>
        <row r="1920">
          <cell r="G1920">
            <v>1100000</v>
          </cell>
        </row>
        <row r="1921">
          <cell r="G1921">
            <v>350000</v>
          </cell>
        </row>
        <row r="1922">
          <cell r="G1922">
            <v>526364</v>
          </cell>
        </row>
        <row r="1923">
          <cell r="G1923">
            <v>600000</v>
          </cell>
        </row>
        <row r="1924">
          <cell r="G1924">
            <v>70000</v>
          </cell>
        </row>
        <row r="1925">
          <cell r="G1925">
            <v>10000</v>
          </cell>
        </row>
        <row r="1926">
          <cell r="G1926">
            <v>35000</v>
          </cell>
        </row>
        <row r="1930">
          <cell r="G1930">
            <v>520000</v>
          </cell>
        </row>
        <row r="1931">
          <cell r="G1931">
            <v>1750000</v>
          </cell>
        </row>
        <row r="1932">
          <cell r="G1932">
            <v>1000000</v>
          </cell>
        </row>
        <row r="1933">
          <cell r="G1933">
            <v>1600000</v>
          </cell>
        </row>
        <row r="1934">
          <cell r="G1934">
            <v>650000</v>
          </cell>
        </row>
        <row r="1935">
          <cell r="G1935">
            <v>1000000</v>
          </cell>
        </row>
        <row r="1941">
          <cell r="G1941">
            <v>1300000</v>
          </cell>
        </row>
        <row r="1942">
          <cell r="G1942">
            <v>200000</v>
          </cell>
        </row>
        <row r="1943">
          <cell r="G1943">
            <v>600000</v>
          </cell>
        </row>
        <row r="1944">
          <cell r="G1944">
            <v>10000</v>
          </cell>
        </row>
        <row r="1945">
          <cell r="G1945">
            <v>400000</v>
          </cell>
        </row>
        <row r="1946">
          <cell r="G1946">
            <v>150000</v>
          </cell>
        </row>
        <row r="1948">
          <cell r="G1948">
            <v>2500000</v>
          </cell>
        </row>
        <row r="1949">
          <cell r="G1949">
            <v>1200000</v>
          </cell>
        </row>
        <row r="1951">
          <cell r="G1951">
            <v>1500000</v>
          </cell>
        </row>
        <row r="1952">
          <cell r="G1952">
            <v>150000</v>
          </cell>
        </row>
        <row r="1953">
          <cell r="G1953">
            <v>150000</v>
          </cell>
        </row>
        <row r="1954">
          <cell r="G1954">
            <v>200000</v>
          </cell>
        </row>
        <row r="1955">
          <cell r="G1955">
            <v>100000</v>
          </cell>
        </row>
        <row r="1959">
          <cell r="G1959">
            <v>1100000</v>
          </cell>
        </row>
        <row r="1960">
          <cell r="G1960">
            <v>835000</v>
          </cell>
        </row>
        <row r="1961">
          <cell r="G1961">
            <v>450000</v>
          </cell>
        </row>
        <row r="1962">
          <cell r="G1962">
            <v>50000</v>
          </cell>
        </row>
        <row r="1966">
          <cell r="G1966">
            <v>1100000</v>
          </cell>
        </row>
        <row r="1967">
          <cell r="G1967">
            <v>1100000</v>
          </cell>
        </row>
        <row r="1968">
          <cell r="G1968">
            <v>1500000</v>
          </cell>
        </row>
        <row r="1969">
          <cell r="G1969">
            <v>1100000</v>
          </cell>
        </row>
        <row r="1970">
          <cell r="G1970">
            <v>1800000</v>
          </cell>
        </row>
        <row r="1971">
          <cell r="G1971">
            <v>1200000</v>
          </cell>
        </row>
        <row r="1972">
          <cell r="G1972">
            <v>1200000</v>
          </cell>
        </row>
        <row r="1973">
          <cell r="G1973">
            <v>350000</v>
          </cell>
        </row>
        <row r="1974">
          <cell r="G1974">
            <v>20000</v>
          </cell>
        </row>
        <row r="1975">
          <cell r="G1975">
            <v>1100000</v>
          </cell>
        </row>
        <row r="1976">
          <cell r="G1976">
            <v>1200000</v>
          </cell>
        </row>
        <row r="1979">
          <cell r="G1979">
            <v>650000</v>
          </cell>
        </row>
        <row r="1980">
          <cell r="G1980">
            <v>1500000</v>
          </cell>
        </row>
        <row r="1981">
          <cell r="G1981">
            <v>1200000</v>
          </cell>
        </row>
        <row r="1982">
          <cell r="G1982">
            <v>1500000</v>
          </cell>
        </row>
        <row r="1983">
          <cell r="G1983">
            <v>800000</v>
          </cell>
        </row>
        <row r="1984">
          <cell r="G1984">
            <v>1500000</v>
          </cell>
        </row>
        <row r="1985">
          <cell r="G1985">
            <v>350000</v>
          </cell>
        </row>
        <row r="1986">
          <cell r="G1986">
            <v>600000</v>
          </cell>
        </row>
        <row r="1987">
          <cell r="G1987">
            <v>10000</v>
          </cell>
        </row>
        <row r="1988">
          <cell r="G1988">
            <v>400000</v>
          </cell>
        </row>
        <row r="1989">
          <cell r="G1989">
            <v>35000</v>
          </cell>
        </row>
        <row r="1990">
          <cell r="G1990">
            <v>80000</v>
          </cell>
        </row>
        <row r="1991">
          <cell r="G1991">
            <v>1300000</v>
          </cell>
        </row>
        <row r="1992">
          <cell r="G1992">
            <v>1100000</v>
          </cell>
        </row>
        <row r="1993">
          <cell r="G1993">
            <v>700000</v>
          </cell>
        </row>
        <row r="1994">
          <cell r="G1994">
            <v>130000</v>
          </cell>
        </row>
        <row r="1995">
          <cell r="G1995">
            <v>2500000</v>
          </cell>
        </row>
        <row r="1996">
          <cell r="G1996">
            <v>400000</v>
          </cell>
        </row>
        <row r="1999">
          <cell r="G1999">
            <v>1100000</v>
          </cell>
        </row>
        <row r="2000">
          <cell r="G2000">
            <v>150000</v>
          </cell>
        </row>
        <row r="2001">
          <cell r="G2001">
            <v>1150000</v>
          </cell>
        </row>
        <row r="2002">
          <cell r="G2002">
            <v>1200000</v>
          </cell>
        </row>
        <row r="2003">
          <cell r="G2003">
            <v>20000</v>
          </cell>
        </row>
        <row r="2014">
          <cell r="G2014">
            <v>1200000</v>
          </cell>
        </row>
        <row r="2015">
          <cell r="G2015">
            <v>129000</v>
          </cell>
        </row>
        <row r="2019">
          <cell r="G2019">
            <v>100000</v>
          </cell>
        </row>
        <row r="2020">
          <cell r="G2020">
            <v>600000</v>
          </cell>
        </row>
        <row r="2023">
          <cell r="G2023">
            <v>1500000</v>
          </cell>
        </row>
        <row r="2024">
          <cell r="G2024">
            <v>50000</v>
          </cell>
        </row>
        <row r="2025">
          <cell r="G2025">
            <v>650000</v>
          </cell>
        </row>
        <row r="2026">
          <cell r="D2026" t="str">
            <v>반품</v>
          </cell>
          <cell r="G2026">
            <v>1500000</v>
          </cell>
        </row>
        <row r="2027">
          <cell r="D2027" t="str">
            <v>반품</v>
          </cell>
          <cell r="G2027">
            <v>50000</v>
          </cell>
        </row>
        <row r="2028">
          <cell r="G2028">
            <v>1500000</v>
          </cell>
        </row>
        <row r="2029">
          <cell r="G2029">
            <v>50000</v>
          </cell>
        </row>
        <row r="2030">
          <cell r="G2030">
            <v>1300000</v>
          </cell>
        </row>
        <row r="2031">
          <cell r="G2031">
            <v>1550000</v>
          </cell>
        </row>
        <row r="2032">
          <cell r="G2032">
            <v>1550000</v>
          </cell>
        </row>
        <row r="2036">
          <cell r="G2036">
            <v>550000</v>
          </cell>
        </row>
        <row r="2037">
          <cell r="G2037">
            <v>750000</v>
          </cell>
        </row>
        <row r="2038">
          <cell r="G2038">
            <v>430000</v>
          </cell>
        </row>
        <row r="2039">
          <cell r="G2039">
            <v>35000</v>
          </cell>
        </row>
        <row r="2040">
          <cell r="G2040">
            <v>70000</v>
          </cell>
        </row>
        <row r="2041">
          <cell r="G2041">
            <v>700000</v>
          </cell>
        </row>
        <row r="2042">
          <cell r="G2042">
            <v>540000</v>
          </cell>
        </row>
        <row r="2043">
          <cell r="G2043">
            <v>70000</v>
          </cell>
        </row>
        <row r="2044">
          <cell r="G2044">
            <v>35000</v>
          </cell>
        </row>
        <row r="2045">
          <cell r="G2045">
            <v>10000</v>
          </cell>
        </row>
        <row r="2046">
          <cell r="G2046">
            <v>650000</v>
          </cell>
        </row>
        <row r="2047">
          <cell r="G2047">
            <v>50000</v>
          </cell>
        </row>
        <row r="2051">
          <cell r="G2051">
            <v>650000</v>
          </cell>
        </row>
        <row r="2052">
          <cell r="G2052">
            <v>600000</v>
          </cell>
        </row>
        <row r="2053">
          <cell r="G2053">
            <v>80000</v>
          </cell>
        </row>
        <row r="2054">
          <cell r="G2054">
            <v>30000</v>
          </cell>
        </row>
        <row r="2057">
          <cell r="G2057">
            <v>1200000</v>
          </cell>
        </row>
        <row r="2058">
          <cell r="G2058">
            <v>1600000</v>
          </cell>
        </row>
        <row r="2059">
          <cell r="G2059">
            <v>80000</v>
          </cell>
        </row>
        <row r="2060">
          <cell r="G2060">
            <v>430000</v>
          </cell>
        </row>
        <row r="2061">
          <cell r="G2061">
            <v>130000</v>
          </cell>
        </row>
        <row r="2062">
          <cell r="G2062">
            <v>70000</v>
          </cell>
        </row>
        <row r="2063">
          <cell r="G2063">
            <v>400000</v>
          </cell>
        </row>
        <row r="2064">
          <cell r="G2064">
            <v>30000</v>
          </cell>
        </row>
        <row r="2065">
          <cell r="G2065">
            <v>10000</v>
          </cell>
        </row>
        <row r="2066">
          <cell r="G2066">
            <v>1300000</v>
          </cell>
        </row>
        <row r="2067">
          <cell r="G2067">
            <v>1900000</v>
          </cell>
        </row>
        <row r="2068">
          <cell r="G2068">
            <v>50000</v>
          </cell>
        </row>
        <row r="2069">
          <cell r="G2069">
            <v>150000</v>
          </cell>
        </row>
        <row r="2073">
          <cell r="G2073">
            <v>130000</v>
          </cell>
        </row>
        <row r="2074">
          <cell r="G2074">
            <v>250000</v>
          </cell>
        </row>
        <row r="2075">
          <cell r="G2075">
            <v>65000</v>
          </cell>
        </row>
        <row r="2076">
          <cell r="G2076">
            <v>330000</v>
          </cell>
        </row>
        <row r="2077">
          <cell r="G2077">
            <v>30000</v>
          </cell>
        </row>
        <row r="2078">
          <cell r="G2078">
            <v>396000</v>
          </cell>
        </row>
        <row r="2079">
          <cell r="G2079">
            <v>1200000</v>
          </cell>
        </row>
        <row r="2080">
          <cell r="G2080">
            <v>350000</v>
          </cell>
        </row>
        <row r="2081">
          <cell r="G2081">
            <v>30000</v>
          </cell>
        </row>
        <row r="2082">
          <cell r="G2082">
            <v>1100000</v>
          </cell>
        </row>
        <row r="2083">
          <cell r="G2083">
            <v>1000000</v>
          </cell>
        </row>
        <row r="2084">
          <cell r="G2084">
            <v>526364</v>
          </cell>
        </row>
        <row r="2085">
          <cell r="G2085">
            <v>70000</v>
          </cell>
        </row>
        <row r="2086">
          <cell r="G2086">
            <v>35000</v>
          </cell>
        </row>
        <row r="2090">
          <cell r="D2090" t="str">
            <v>반품</v>
          </cell>
          <cell r="G2090">
            <v>1500000</v>
          </cell>
        </row>
        <row r="2091">
          <cell r="G2091">
            <v>50000</v>
          </cell>
        </row>
        <row r="2092">
          <cell r="G2092">
            <v>1900000</v>
          </cell>
        </row>
        <row r="2093">
          <cell r="G2093">
            <v>150000</v>
          </cell>
        </row>
        <row r="2094">
          <cell r="G2094">
            <v>1100000</v>
          </cell>
        </row>
        <row r="2095">
          <cell r="G2095">
            <v>360000</v>
          </cell>
        </row>
        <row r="2096">
          <cell r="G2096">
            <v>400000</v>
          </cell>
        </row>
        <row r="2097">
          <cell r="G2097">
            <v>1000000</v>
          </cell>
        </row>
        <row r="2098">
          <cell r="G2098">
            <v>20000</v>
          </cell>
        </row>
        <row r="2099">
          <cell r="G2099">
            <v>450000</v>
          </cell>
        </row>
        <row r="2100">
          <cell r="G2100">
            <v>20000</v>
          </cell>
        </row>
        <row r="2101">
          <cell r="G2101">
            <v>1000000</v>
          </cell>
        </row>
        <row r="2102">
          <cell r="G2102">
            <v>1200000</v>
          </cell>
        </row>
        <row r="2103">
          <cell r="G2103">
            <v>20000</v>
          </cell>
        </row>
        <row r="2104">
          <cell r="G2104">
            <v>1000000</v>
          </cell>
        </row>
        <row r="2105">
          <cell r="G2105">
            <v>800000</v>
          </cell>
        </row>
        <row r="2106">
          <cell r="G2106">
            <v>1200000</v>
          </cell>
        </row>
        <row r="2107">
          <cell r="G2107">
            <v>350000</v>
          </cell>
        </row>
        <row r="2108">
          <cell r="G2108">
            <v>70000</v>
          </cell>
        </row>
        <row r="2109">
          <cell r="G2109">
            <v>130000</v>
          </cell>
        </row>
        <row r="2110">
          <cell r="G2110">
            <v>35000</v>
          </cell>
        </row>
        <row r="2121">
          <cell r="D2121" t="str">
            <v>반품</v>
          </cell>
          <cell r="G2121">
            <v>1500000</v>
          </cell>
        </row>
        <row r="2122">
          <cell r="G2122">
            <v>700000</v>
          </cell>
        </row>
        <row r="2123">
          <cell r="G2123">
            <v>2300000</v>
          </cell>
        </row>
        <row r="2124">
          <cell r="G2124">
            <v>1550000</v>
          </cell>
        </row>
        <row r="2125">
          <cell r="G2125">
            <v>650000</v>
          </cell>
        </row>
        <row r="2126">
          <cell r="G2126">
            <v>450000</v>
          </cell>
        </row>
        <row r="2127">
          <cell r="G2127">
            <v>50000</v>
          </cell>
        </row>
        <row r="2128">
          <cell r="D2128" t="str">
            <v>반품</v>
          </cell>
          <cell r="G2128">
            <v>200000</v>
          </cell>
        </row>
        <row r="2139">
          <cell r="G2139">
            <v>1200000</v>
          </cell>
        </row>
        <row r="2140">
          <cell r="D2140" t="str">
            <v>반품</v>
          </cell>
          <cell r="G2140">
            <v>250000</v>
          </cell>
        </row>
        <row r="2141">
          <cell r="G2141">
            <v>70000</v>
          </cell>
        </row>
        <row r="2142">
          <cell r="G2142">
            <v>80000</v>
          </cell>
        </row>
        <row r="2143">
          <cell r="G2143">
            <v>450000</v>
          </cell>
        </row>
        <row r="2144">
          <cell r="G2144">
            <v>50000</v>
          </cell>
        </row>
        <row r="2145">
          <cell r="G2145">
            <v>1600000</v>
          </cell>
        </row>
        <row r="2146">
          <cell r="G2146">
            <v>1600000</v>
          </cell>
        </row>
        <row r="2147">
          <cell r="G2147">
            <v>1900000</v>
          </cell>
        </row>
        <row r="2148">
          <cell r="G2148">
            <v>1200000</v>
          </cell>
        </row>
        <row r="2153">
          <cell r="D2153" t="str">
            <v>클론</v>
          </cell>
          <cell r="G2153">
            <v>0</v>
          </cell>
        </row>
        <row r="2154">
          <cell r="G2154">
            <v>200000</v>
          </cell>
        </row>
        <row r="2155">
          <cell r="G2155">
            <v>1400000</v>
          </cell>
        </row>
        <row r="2156">
          <cell r="G2156">
            <v>129000</v>
          </cell>
        </row>
        <row r="2157">
          <cell r="G2157">
            <v>1200000</v>
          </cell>
        </row>
        <row r="2158">
          <cell r="G2158">
            <v>1100000</v>
          </cell>
        </row>
        <row r="2159">
          <cell r="G2159">
            <v>1100000</v>
          </cell>
        </row>
        <row r="2161">
          <cell r="G2161">
            <v>1600000</v>
          </cell>
        </row>
        <row r="2165">
          <cell r="G2165">
            <v>1500000</v>
          </cell>
        </row>
        <row r="2166">
          <cell r="G2166">
            <v>1500000</v>
          </cell>
        </row>
        <row r="2167">
          <cell r="D2167" t="str">
            <v>삭제</v>
          </cell>
          <cell r="G2167">
            <v>50000</v>
          </cell>
        </row>
        <row r="2168">
          <cell r="G2168">
            <v>850000</v>
          </cell>
        </row>
        <row r="2169">
          <cell r="G2169">
            <v>850000</v>
          </cell>
        </row>
        <row r="2170">
          <cell r="G2170">
            <v>1200000</v>
          </cell>
        </row>
        <row r="2171">
          <cell r="G2171">
            <v>1950000</v>
          </cell>
        </row>
        <row r="2172">
          <cell r="G2172">
            <v>150000</v>
          </cell>
        </row>
        <row r="2173">
          <cell r="G2173">
            <v>60000</v>
          </cell>
        </row>
        <row r="2174">
          <cell r="G2174">
            <v>1500000</v>
          </cell>
        </row>
        <row r="2180">
          <cell r="G2180">
            <v>1600000</v>
          </cell>
        </row>
        <row r="2181">
          <cell r="G2181">
            <v>1200000</v>
          </cell>
        </row>
        <row r="2182">
          <cell r="G2182">
            <v>450000</v>
          </cell>
        </row>
        <row r="2183">
          <cell r="G2183">
            <v>1100000</v>
          </cell>
        </row>
        <row r="2184">
          <cell r="G2184">
            <v>150000</v>
          </cell>
        </row>
        <row r="2186">
          <cell r="G2186">
            <v>430000</v>
          </cell>
        </row>
        <row r="2187">
          <cell r="G2187">
            <v>130000</v>
          </cell>
        </row>
        <row r="2188">
          <cell r="G2188">
            <v>70000</v>
          </cell>
        </row>
        <row r="2189">
          <cell r="G2189">
            <v>10000</v>
          </cell>
        </row>
        <row r="2192">
          <cell r="G2192">
            <v>150000</v>
          </cell>
        </row>
        <row r="2193">
          <cell r="G2193">
            <v>1750000</v>
          </cell>
        </row>
        <row r="2197">
          <cell r="G2197">
            <v>1200000</v>
          </cell>
        </row>
        <row r="2198">
          <cell r="G2198">
            <v>50000</v>
          </cell>
        </row>
        <row r="2199">
          <cell r="G2199">
            <v>1500000</v>
          </cell>
        </row>
        <row r="2202">
          <cell r="G2202">
            <v>1200000</v>
          </cell>
        </row>
        <row r="2203">
          <cell r="G2203">
            <v>2500000</v>
          </cell>
        </row>
        <row r="2204">
          <cell r="G2204">
            <v>1600000</v>
          </cell>
        </row>
        <row r="2205">
          <cell r="G2205">
            <v>374000</v>
          </cell>
        </row>
        <row r="2206">
          <cell r="G2206">
            <v>520000</v>
          </cell>
        </row>
        <row r="2207">
          <cell r="G2207">
            <v>70000</v>
          </cell>
        </row>
        <row r="2208">
          <cell r="G2208">
            <v>50000</v>
          </cell>
        </row>
        <row r="2209">
          <cell r="G2209">
            <v>1000000</v>
          </cell>
        </row>
        <row r="2210">
          <cell r="G2210">
            <v>200000</v>
          </cell>
        </row>
        <row r="2212">
          <cell r="G2212">
            <v>734000</v>
          </cell>
        </row>
        <row r="2214">
          <cell r="G2214">
            <v>650000</v>
          </cell>
        </row>
        <row r="2217">
          <cell r="G2217">
            <v>1700000</v>
          </cell>
        </row>
        <row r="2218">
          <cell r="G2218">
            <v>1200000</v>
          </cell>
        </row>
        <row r="2219">
          <cell r="G2219">
            <v>330000</v>
          </cell>
        </row>
        <row r="2220">
          <cell r="G2220">
            <v>1250000</v>
          </cell>
        </row>
        <row r="2224">
          <cell r="G2224">
            <v>400000</v>
          </cell>
        </row>
        <row r="2225">
          <cell r="G2225">
            <v>50000</v>
          </cell>
        </row>
        <row r="2226">
          <cell r="G2226">
            <v>1500000</v>
          </cell>
        </row>
        <row r="2227">
          <cell r="G2227">
            <v>1500000</v>
          </cell>
        </row>
        <row r="2228">
          <cell r="G2228">
            <v>300000</v>
          </cell>
        </row>
        <row r="2229">
          <cell r="G2229">
            <v>50000</v>
          </cell>
        </row>
        <row r="2230">
          <cell r="G2230">
            <v>650000</v>
          </cell>
        </row>
        <row r="2231">
          <cell r="G2231">
            <v>1600000</v>
          </cell>
        </row>
        <row r="2238">
          <cell r="G2238">
            <v>1600000</v>
          </cell>
        </row>
        <row r="2239">
          <cell r="G2239">
            <v>500000</v>
          </cell>
        </row>
        <row r="2240">
          <cell r="G2240">
            <v>530000</v>
          </cell>
        </row>
        <row r="2241">
          <cell r="G2241">
            <v>130000</v>
          </cell>
        </row>
        <row r="2242">
          <cell r="G2242">
            <v>10000</v>
          </cell>
        </row>
        <row r="2243">
          <cell r="G2243">
            <v>35000</v>
          </cell>
        </row>
        <row r="2244">
          <cell r="G2244">
            <v>70000</v>
          </cell>
        </row>
        <row r="2245">
          <cell r="G2245">
            <v>1300000</v>
          </cell>
        </row>
        <row r="2246">
          <cell r="G2246">
            <v>700000</v>
          </cell>
        </row>
        <row r="2247">
          <cell r="G2247">
            <v>1090910</v>
          </cell>
        </row>
        <row r="2248">
          <cell r="G2248">
            <v>-1</v>
          </cell>
        </row>
        <row r="2249">
          <cell r="G2249">
            <v>1900000</v>
          </cell>
        </row>
        <row r="2257">
          <cell r="G2257">
            <v>150000</v>
          </cell>
        </row>
        <row r="2258">
          <cell r="G2258">
            <v>50000</v>
          </cell>
        </row>
        <row r="2259">
          <cell r="G2259">
            <v>1500000</v>
          </cell>
        </row>
        <row r="2260">
          <cell r="G2260">
            <v>550000</v>
          </cell>
        </row>
        <row r="2261">
          <cell r="G2261">
            <v>75000</v>
          </cell>
        </row>
        <row r="2262">
          <cell r="G2262">
            <v>35000</v>
          </cell>
        </row>
        <row r="2263">
          <cell r="G2263">
            <v>200000</v>
          </cell>
        </row>
        <row r="2264">
          <cell r="G2264">
            <v>200000</v>
          </cell>
        </row>
        <row r="2265">
          <cell r="G2265">
            <v>374000</v>
          </cell>
        </row>
        <row r="2266">
          <cell r="G2266">
            <v>550000</v>
          </cell>
        </row>
        <row r="2267">
          <cell r="G2267">
            <v>400000</v>
          </cell>
        </row>
        <row r="2268">
          <cell r="G2268">
            <v>400000</v>
          </cell>
        </row>
        <row r="2269">
          <cell r="G2269">
            <v>70000</v>
          </cell>
        </row>
        <row r="2270">
          <cell r="G2270">
            <v>1000000</v>
          </cell>
        </row>
        <row r="2276">
          <cell r="G2276">
            <v>540000</v>
          </cell>
        </row>
        <row r="2277">
          <cell r="G2277">
            <v>130000</v>
          </cell>
        </row>
        <row r="2278">
          <cell r="G2278">
            <v>35000</v>
          </cell>
        </row>
        <row r="2279">
          <cell r="G2279">
            <v>1000000</v>
          </cell>
        </row>
        <row r="2280">
          <cell r="G2280">
            <v>10000</v>
          </cell>
        </row>
        <row r="2281">
          <cell r="G2281">
            <v>535455</v>
          </cell>
        </row>
        <row r="2282">
          <cell r="G2282">
            <v>-1</v>
          </cell>
        </row>
        <row r="2283">
          <cell r="G2283">
            <v>1200000</v>
          </cell>
        </row>
        <row r="2284">
          <cell r="G2284">
            <v>150000</v>
          </cell>
        </row>
        <row r="2285">
          <cell r="G2285">
            <v>200000</v>
          </cell>
        </row>
        <row r="2286">
          <cell r="G2286">
            <v>1100000</v>
          </cell>
        </row>
        <row r="2287">
          <cell r="G2287">
            <v>150000</v>
          </cell>
        </row>
        <row r="2291">
          <cell r="G2291">
            <v>800000</v>
          </cell>
        </row>
        <row r="2292">
          <cell r="G2292">
            <v>1700000</v>
          </cell>
        </row>
        <row r="2293">
          <cell r="G2293">
            <v>1000000</v>
          </cell>
        </row>
        <row r="2294">
          <cell r="G2294">
            <v>1700000</v>
          </cell>
        </row>
        <row r="2295">
          <cell r="G2295">
            <v>1200000</v>
          </cell>
        </row>
        <row r="2296">
          <cell r="G2296">
            <v>200000</v>
          </cell>
        </row>
        <row r="2297">
          <cell r="G2297">
            <v>1200000</v>
          </cell>
        </row>
        <row r="2298">
          <cell r="G2298">
            <v>20000</v>
          </cell>
        </row>
        <row r="2299">
          <cell r="G2299">
            <v>1300000</v>
          </cell>
        </row>
        <row r="2304">
          <cell r="G2304">
            <v>1600000</v>
          </cell>
        </row>
        <row r="2305">
          <cell r="G2305">
            <v>130000</v>
          </cell>
        </row>
        <row r="2306">
          <cell r="G2306">
            <v>10000</v>
          </cell>
        </row>
        <row r="2307">
          <cell r="G2307">
            <v>550000</v>
          </cell>
        </row>
        <row r="2308">
          <cell r="G2308">
            <v>1200000</v>
          </cell>
        </row>
        <row r="2309">
          <cell r="G2309">
            <v>350000</v>
          </cell>
        </row>
        <row r="2310">
          <cell r="G2310">
            <v>1200000</v>
          </cell>
        </row>
        <row r="2313">
          <cell r="G2313">
            <v>1300000</v>
          </cell>
        </row>
        <row r="2317">
          <cell r="G2317">
            <v>500000</v>
          </cell>
        </row>
        <row r="2318">
          <cell r="G2318">
            <v>200000</v>
          </cell>
        </row>
        <row r="2319">
          <cell r="G2319">
            <v>1200000</v>
          </cell>
        </row>
        <row r="2320">
          <cell r="G2320">
            <v>1700000</v>
          </cell>
        </row>
        <row r="2323">
          <cell r="G2323">
            <v>550000</v>
          </cell>
        </row>
        <row r="2324">
          <cell r="G2324">
            <v>270000</v>
          </cell>
        </row>
        <row r="2325">
          <cell r="G2325">
            <v>550000</v>
          </cell>
        </row>
        <row r="2326">
          <cell r="G2326">
            <v>70000</v>
          </cell>
        </row>
        <row r="2327">
          <cell r="G2327">
            <v>55000</v>
          </cell>
        </row>
        <row r="2328">
          <cell r="G2328">
            <v>10000</v>
          </cell>
        </row>
        <row r="2329">
          <cell r="G2329">
            <v>130000</v>
          </cell>
        </row>
        <row r="2330">
          <cell r="G2330">
            <v>150000</v>
          </cell>
        </row>
        <row r="2331">
          <cell r="G2331">
            <v>450000</v>
          </cell>
        </row>
        <row r="2338">
          <cell r="G2338">
            <v>650000</v>
          </cell>
        </row>
        <row r="2339">
          <cell r="G2339">
            <v>535455</v>
          </cell>
        </row>
        <row r="2340">
          <cell r="G2340">
            <v>550000</v>
          </cell>
        </row>
        <row r="2341">
          <cell r="G2341">
            <v>1700000</v>
          </cell>
        </row>
        <row r="2342">
          <cell r="G2342">
            <v>350000</v>
          </cell>
        </row>
        <row r="2343">
          <cell r="G2343">
            <v>350000</v>
          </cell>
        </row>
        <row r="2344">
          <cell r="G2344">
            <v>1200000</v>
          </cell>
        </row>
        <row r="2345">
          <cell r="G2345">
            <v>1200000</v>
          </cell>
        </row>
        <row r="2346">
          <cell r="G2346">
            <v>700000</v>
          </cell>
        </row>
        <row r="2347">
          <cell r="G2347">
            <v>1200000</v>
          </cell>
        </row>
        <row r="2348">
          <cell r="G2348">
            <v>3500000</v>
          </cell>
        </row>
        <row r="2349">
          <cell r="G2349">
            <v>25000</v>
          </cell>
        </row>
        <row r="2350">
          <cell r="G2350">
            <v>65000</v>
          </cell>
        </row>
        <row r="2355">
          <cell r="G2355">
            <v>150000</v>
          </cell>
        </row>
        <row r="2359">
          <cell r="G2359">
            <v>3500000</v>
          </cell>
        </row>
        <row r="2360">
          <cell r="G2360">
            <v>90000</v>
          </cell>
        </row>
        <row r="2361">
          <cell r="G2361">
            <v>1200000</v>
          </cell>
        </row>
        <row r="2362">
          <cell r="G2362">
            <v>1300000</v>
          </cell>
        </row>
        <row r="2367">
          <cell r="G2367">
            <v>2500000</v>
          </cell>
        </row>
        <row r="2368">
          <cell r="G2368">
            <v>1200000</v>
          </cell>
        </row>
        <row r="2369">
          <cell r="G2369">
            <v>200000</v>
          </cell>
        </row>
        <row r="2370">
          <cell r="G2370">
            <v>650000</v>
          </cell>
        </row>
        <row r="2371">
          <cell r="G2371">
            <v>650000</v>
          </cell>
        </row>
        <row r="2372">
          <cell r="G2372">
            <v>130000</v>
          </cell>
        </row>
        <row r="2373">
          <cell r="G2373">
            <v>750000</v>
          </cell>
        </row>
        <row r="2377">
          <cell r="G2377">
            <v>350000</v>
          </cell>
        </row>
        <row r="2378">
          <cell r="G2378">
            <v>1100000</v>
          </cell>
        </row>
        <row r="2379">
          <cell r="G2379">
            <v>80000</v>
          </cell>
        </row>
        <row r="2380">
          <cell r="G2380">
            <v>50000</v>
          </cell>
        </row>
        <row r="2381">
          <cell r="G2381">
            <v>1200000</v>
          </cell>
        </row>
        <row r="2382">
          <cell r="G2382">
            <v>350000</v>
          </cell>
        </row>
        <row r="2383">
          <cell r="G2383">
            <v>650000</v>
          </cell>
        </row>
        <row r="2384">
          <cell r="G2384">
            <v>50000</v>
          </cell>
        </row>
        <row r="2385">
          <cell r="G2385">
            <v>350000</v>
          </cell>
        </row>
        <row r="2386">
          <cell r="G2386">
            <v>20000</v>
          </cell>
        </row>
        <row r="2387">
          <cell r="G2387">
            <v>1700000</v>
          </cell>
        </row>
        <row r="2388">
          <cell r="G2388">
            <v>1300000</v>
          </cell>
        </row>
        <row r="2389">
          <cell r="G2389">
            <v>350000</v>
          </cell>
        </row>
        <row r="2392">
          <cell r="G2392">
            <v>650000</v>
          </cell>
        </row>
        <row r="2393">
          <cell r="G2393">
            <v>1200000</v>
          </cell>
        </row>
        <row r="2394">
          <cell r="G2394">
            <v>350000</v>
          </cell>
        </row>
        <row r="2395">
          <cell r="G2395">
            <v>10000</v>
          </cell>
        </row>
        <row r="2396">
          <cell r="G2396">
            <v>535455</v>
          </cell>
        </row>
        <row r="2397">
          <cell r="G2397">
            <v>70000</v>
          </cell>
        </row>
        <row r="2398">
          <cell r="G2398">
            <v>10000</v>
          </cell>
        </row>
        <row r="2399">
          <cell r="G2399">
            <v>10000</v>
          </cell>
        </row>
        <row r="2400">
          <cell r="G2400">
            <v>35000</v>
          </cell>
        </row>
        <row r="2401">
          <cell r="G2401">
            <v>-1</v>
          </cell>
        </row>
        <row r="2402">
          <cell r="G2402">
            <v>1000000</v>
          </cell>
        </row>
        <row r="2403">
          <cell r="G2403">
            <v>1100000</v>
          </cell>
        </row>
        <row r="2404">
          <cell r="G2404">
            <v>50000</v>
          </cell>
        </row>
        <row r="2409">
          <cell r="G2409">
            <v>1000000</v>
          </cell>
        </row>
        <row r="2413">
          <cell r="G2413">
            <v>75000</v>
          </cell>
        </row>
        <row r="2414">
          <cell r="G2414">
            <v>35000</v>
          </cell>
        </row>
        <row r="2415">
          <cell r="G2415">
            <v>10000</v>
          </cell>
        </row>
        <row r="2416">
          <cell r="G2416">
            <v>1200000</v>
          </cell>
        </row>
        <row r="2417">
          <cell r="G2417">
            <v>1200000</v>
          </cell>
        </row>
        <row r="2418">
          <cell r="G2418">
            <v>350000</v>
          </cell>
        </row>
        <row r="2419">
          <cell r="G2419">
            <v>50000</v>
          </cell>
        </row>
        <row r="2425">
          <cell r="G2425">
            <v>500000</v>
          </cell>
        </row>
        <row r="2426">
          <cell r="G2426">
            <v>400000</v>
          </cell>
        </row>
        <row r="2427">
          <cell r="G2427">
            <v>1000000</v>
          </cell>
        </row>
        <row r="2430">
          <cell r="G2430">
            <v>1200000</v>
          </cell>
        </row>
        <row r="2431">
          <cell r="G2431">
            <v>350000</v>
          </cell>
        </row>
        <row r="2432">
          <cell r="G2432">
            <v>1200000</v>
          </cell>
        </row>
        <row r="2433">
          <cell r="G2433">
            <v>1000000</v>
          </cell>
        </row>
        <row r="2434">
          <cell r="G2434">
            <v>450000</v>
          </cell>
        </row>
        <row r="2435">
          <cell r="G2435">
            <v>50000</v>
          </cell>
        </row>
        <row r="2436">
          <cell r="G2436">
            <v>1900000</v>
          </cell>
        </row>
        <row r="2437">
          <cell r="G2437">
            <v>200000</v>
          </cell>
        </row>
        <row r="2438">
          <cell r="D2438" t="str">
            <v>반품</v>
          </cell>
          <cell r="G2438">
            <v>0</v>
          </cell>
        </row>
        <row r="2439">
          <cell r="G2439">
            <v>1200000</v>
          </cell>
        </row>
        <row r="2440">
          <cell r="G2440">
            <v>350000</v>
          </cell>
        </row>
        <row r="2441">
          <cell r="G2441">
            <v>650000</v>
          </cell>
        </row>
        <row r="2445">
          <cell r="G2445">
            <v>50000</v>
          </cell>
        </row>
        <row r="2446">
          <cell r="G2446">
            <v>1200000</v>
          </cell>
        </row>
        <row r="2447">
          <cell r="G2447">
            <v>130000</v>
          </cell>
        </row>
        <row r="2448">
          <cell r="G2448">
            <v>1100000</v>
          </cell>
        </row>
        <row r="2452">
          <cell r="G2452">
            <v>600000</v>
          </cell>
        </row>
        <row r="2453">
          <cell r="G2453">
            <v>900000</v>
          </cell>
        </row>
        <row r="2454">
          <cell r="G2454">
            <v>2500000</v>
          </cell>
        </row>
        <row r="2457">
          <cell r="G2457">
            <v>560000</v>
          </cell>
        </row>
        <row r="2458">
          <cell r="G2458">
            <v>1400000</v>
          </cell>
        </row>
        <row r="2459">
          <cell r="G2459">
            <v>900000</v>
          </cell>
        </row>
        <row r="2460">
          <cell r="G2460">
            <v>650000</v>
          </cell>
        </row>
        <row r="2461">
          <cell r="G2461">
            <v>650000</v>
          </cell>
        </row>
        <row r="2462">
          <cell r="G2462">
            <v>50000</v>
          </cell>
        </row>
        <row r="2463">
          <cell r="G2463">
            <v>1500000</v>
          </cell>
        </row>
        <row r="2464">
          <cell r="G2464">
            <v>25000</v>
          </cell>
        </row>
        <row r="2469">
          <cell r="G2469">
            <v>1300000</v>
          </cell>
        </row>
        <row r="2470">
          <cell r="G2470">
            <v>560000</v>
          </cell>
        </row>
        <row r="2471">
          <cell r="G2471">
            <v>70000</v>
          </cell>
        </row>
        <row r="2472">
          <cell r="G2472">
            <v>35000</v>
          </cell>
        </row>
        <row r="2473">
          <cell r="G2473">
            <v>1700000</v>
          </cell>
        </row>
        <row r="2474">
          <cell r="G2474">
            <v>3500000</v>
          </cell>
        </row>
        <row r="2475">
          <cell r="G2475">
            <v>1200000</v>
          </cell>
        </row>
        <row r="2476">
          <cell r="G2476">
            <v>1200000</v>
          </cell>
        </row>
        <row r="2477">
          <cell r="G2477">
            <v>150000</v>
          </cell>
        </row>
        <row r="2478">
          <cell r="G2478">
            <v>20000</v>
          </cell>
        </row>
        <row r="2479">
          <cell r="G2479">
            <v>50000</v>
          </cell>
        </row>
        <row r="2480">
          <cell r="G2480">
            <v>1900000</v>
          </cell>
        </row>
        <row r="2481">
          <cell r="G2481">
            <v>200000</v>
          </cell>
        </row>
        <row r="2491">
          <cell r="G2491">
            <v>50000</v>
          </cell>
        </row>
        <row r="2492">
          <cell r="G2492">
            <v>560000</v>
          </cell>
        </row>
        <row r="2493">
          <cell r="G2493">
            <v>70000</v>
          </cell>
        </row>
        <row r="2494">
          <cell r="G2494">
            <v>30000</v>
          </cell>
        </row>
        <row r="2495">
          <cell r="G2495">
            <v>150000</v>
          </cell>
        </row>
        <row r="2496">
          <cell r="G2496">
            <v>1700000</v>
          </cell>
        </row>
        <row r="2497">
          <cell r="G2497">
            <v>990000</v>
          </cell>
        </row>
        <row r="2498">
          <cell r="G2498">
            <v>2500000</v>
          </cell>
        </row>
        <row r="2499">
          <cell r="G2499">
            <v>850000</v>
          </cell>
        </row>
        <row r="2500">
          <cell r="G2500">
            <v>1600000</v>
          </cell>
        </row>
        <row r="2501">
          <cell r="G2501">
            <v>1600000</v>
          </cell>
        </row>
        <row r="2504">
          <cell r="G2504">
            <v>1600000</v>
          </cell>
        </row>
        <row r="2508">
          <cell r="G2508">
            <v>2200000</v>
          </cell>
        </row>
        <row r="2509">
          <cell r="G2509">
            <v>300000</v>
          </cell>
        </row>
        <row r="2510">
          <cell r="G2510">
            <v>650000</v>
          </cell>
        </row>
        <row r="2511">
          <cell r="G2511">
            <v>1200000</v>
          </cell>
        </row>
        <row r="2512">
          <cell r="G2512">
            <v>300000</v>
          </cell>
        </row>
        <row r="2513">
          <cell r="G2513">
            <v>200000</v>
          </cell>
        </row>
        <row r="2514">
          <cell r="G2514">
            <v>1600000</v>
          </cell>
        </row>
        <row r="2518">
          <cell r="G2518">
            <v>750000</v>
          </cell>
        </row>
        <row r="2519">
          <cell r="G2519">
            <v>1100000</v>
          </cell>
        </row>
        <row r="2520">
          <cell r="G2520">
            <v>650000</v>
          </cell>
        </row>
        <row r="2521">
          <cell r="G2521">
            <v>850000</v>
          </cell>
        </row>
        <row r="2524">
          <cell r="G2524">
            <v>250000</v>
          </cell>
        </row>
        <row r="2525">
          <cell r="G2525">
            <v>1500000</v>
          </cell>
        </row>
        <row r="2526">
          <cell r="G2526">
            <v>1650000</v>
          </cell>
        </row>
        <row r="2527">
          <cell r="G2527">
            <v>560000</v>
          </cell>
        </row>
        <row r="2528">
          <cell r="G2528">
            <v>120000</v>
          </cell>
        </row>
        <row r="2529">
          <cell r="G2529">
            <v>1200000</v>
          </cell>
        </row>
        <row r="2530">
          <cell r="G2530">
            <v>130000</v>
          </cell>
        </row>
        <row r="2531">
          <cell r="G2531">
            <v>80000</v>
          </cell>
        </row>
        <row r="2532">
          <cell r="G2532">
            <v>1200000</v>
          </cell>
        </row>
        <row r="2533">
          <cell r="G2533">
            <v>350000</v>
          </cell>
        </row>
        <row r="2534">
          <cell r="G2534">
            <v>600000</v>
          </cell>
        </row>
        <row r="2535">
          <cell r="G2535">
            <v>560000</v>
          </cell>
        </row>
        <row r="2536">
          <cell r="G2536">
            <v>70000</v>
          </cell>
        </row>
        <row r="2537">
          <cell r="G2537">
            <v>650000</v>
          </cell>
        </row>
        <row r="2538">
          <cell r="G2538">
            <v>350000</v>
          </cell>
        </row>
        <row r="2539">
          <cell r="G2539">
            <v>7728</v>
          </cell>
        </row>
        <row r="2540">
          <cell r="G2540">
            <v>1600000</v>
          </cell>
        </row>
        <row r="2545">
          <cell r="G2545">
            <v>3500000</v>
          </cell>
        </row>
        <row r="2546">
          <cell r="G2546">
            <v>110000</v>
          </cell>
        </row>
        <row r="2547">
          <cell r="G2547">
            <v>450000</v>
          </cell>
        </row>
        <row r="2548">
          <cell r="G2548">
            <v>357000</v>
          </cell>
        </row>
        <row r="2549">
          <cell r="G2549">
            <v>8500</v>
          </cell>
        </row>
        <row r="2550">
          <cell r="G2550">
            <v>150000</v>
          </cell>
        </row>
        <row r="2551">
          <cell r="G2551">
            <v>450000</v>
          </cell>
        </row>
        <row r="2552">
          <cell r="G2552">
            <v>1100000</v>
          </cell>
        </row>
        <row r="2553">
          <cell r="D2553" t="str">
            <v>반품</v>
          </cell>
        </row>
        <row r="2554">
          <cell r="G2554">
            <v>550000</v>
          </cell>
        </row>
        <row r="2555">
          <cell r="G2555">
            <v>70000</v>
          </cell>
        </row>
        <row r="2556">
          <cell r="G2556">
            <v>10000</v>
          </cell>
        </row>
        <row r="2557">
          <cell r="G2557">
            <v>10000</v>
          </cell>
        </row>
        <row r="2558">
          <cell r="G2558">
            <v>40000</v>
          </cell>
        </row>
        <row r="2559">
          <cell r="G2559">
            <v>1400000</v>
          </cell>
        </row>
        <row r="2562">
          <cell r="G2562">
            <v>1200000</v>
          </cell>
        </row>
        <row r="2563">
          <cell r="G2563">
            <v>650000</v>
          </cell>
        </row>
        <row r="2564">
          <cell r="G2564">
            <v>1100000</v>
          </cell>
        </row>
        <row r="2565">
          <cell r="G2565">
            <v>1600000</v>
          </cell>
        </row>
        <row r="2566">
          <cell r="G2566">
            <v>1600000</v>
          </cell>
        </row>
        <row r="2567">
          <cell r="G2567">
            <v>250000</v>
          </cell>
        </row>
        <row r="2568">
          <cell r="G2568">
            <v>20000</v>
          </cell>
        </row>
        <row r="2572">
          <cell r="G2572">
            <v>1200000</v>
          </cell>
        </row>
        <row r="2573">
          <cell r="G2573">
            <v>350000</v>
          </cell>
        </row>
        <row r="2574">
          <cell r="G2574">
            <v>750000</v>
          </cell>
        </row>
        <row r="2575">
          <cell r="G2575">
            <v>1000000</v>
          </cell>
        </row>
        <row r="2576">
          <cell r="G2576">
            <v>130000</v>
          </cell>
        </row>
        <row r="2577">
          <cell r="G2577">
            <v>1700000</v>
          </cell>
        </row>
        <row r="2578">
          <cell r="G2578">
            <v>1100000</v>
          </cell>
        </row>
        <row r="2585">
          <cell r="G2585">
            <v>1200000</v>
          </cell>
        </row>
        <row r="2586">
          <cell r="G2586">
            <v>350000</v>
          </cell>
        </row>
        <row r="2587">
          <cell r="G2587">
            <v>340000</v>
          </cell>
        </row>
        <row r="2588">
          <cell r="G2588">
            <v>22000</v>
          </cell>
        </row>
        <row r="2589">
          <cell r="G2589">
            <v>580000</v>
          </cell>
        </row>
        <row r="2590">
          <cell r="G2590">
            <v>130000</v>
          </cell>
        </row>
        <row r="2591">
          <cell r="G2591">
            <v>70000</v>
          </cell>
        </row>
        <row r="2592">
          <cell r="G2592">
            <v>10000</v>
          </cell>
        </row>
        <row r="2593">
          <cell r="G2593">
            <v>150000</v>
          </cell>
        </row>
        <row r="2594">
          <cell r="G2594">
            <v>1500000</v>
          </cell>
        </row>
        <row r="2595">
          <cell r="G2595">
            <v>50000</v>
          </cell>
        </row>
        <row r="2596">
          <cell r="G2596">
            <v>500000</v>
          </cell>
        </row>
        <row r="2597">
          <cell r="G2597">
            <v>2500000</v>
          </cell>
        </row>
        <row r="2600">
          <cell r="G2600">
            <v>75000</v>
          </cell>
        </row>
        <row r="2601">
          <cell r="G2601">
            <v>130000</v>
          </cell>
        </row>
        <row r="2602">
          <cell r="G2602">
            <v>15000</v>
          </cell>
        </row>
        <row r="2603">
          <cell r="G2603">
            <v>1200000</v>
          </cell>
        </row>
        <row r="2604">
          <cell r="G2604">
            <v>150000</v>
          </cell>
        </row>
        <row r="2605">
          <cell r="G2605">
            <v>1100000</v>
          </cell>
        </row>
        <row r="2606">
          <cell r="G2606">
            <v>1550000</v>
          </cell>
        </row>
        <row r="2607">
          <cell r="G2607">
            <v>600000</v>
          </cell>
        </row>
        <row r="2608">
          <cell r="G2608">
            <v>250000</v>
          </cell>
        </row>
        <row r="2609">
          <cell r="G2609">
            <v>200000</v>
          </cell>
        </row>
        <row r="2610">
          <cell r="G2610">
            <v>60000</v>
          </cell>
        </row>
        <row r="2611">
          <cell r="G2611">
            <v>450000</v>
          </cell>
        </row>
        <row r="2617">
          <cell r="G2617">
            <v>1200000</v>
          </cell>
        </row>
        <row r="2618">
          <cell r="G2618">
            <v>750000</v>
          </cell>
        </row>
        <row r="2619">
          <cell r="G2619">
            <v>500000</v>
          </cell>
        </row>
        <row r="2620">
          <cell r="G2620">
            <v>1650000</v>
          </cell>
        </row>
        <row r="2627">
          <cell r="G2627">
            <v>750000</v>
          </cell>
        </row>
        <row r="2628">
          <cell r="G2628">
            <v>200000</v>
          </cell>
        </row>
        <row r="2629">
          <cell r="G2629">
            <v>1100000</v>
          </cell>
        </row>
        <row r="2631">
          <cell r="G2631">
            <v>1000000</v>
          </cell>
        </row>
        <row r="2632">
          <cell r="G2632">
            <v>1100000</v>
          </cell>
        </row>
        <row r="2634">
          <cell r="G2634">
            <v>1500000</v>
          </cell>
        </row>
        <row r="2635">
          <cell r="G2635">
            <v>50000</v>
          </cell>
        </row>
        <row r="2636">
          <cell r="G2636">
            <v>1100000</v>
          </cell>
        </row>
        <row r="2637">
          <cell r="G2637">
            <v>1100000</v>
          </cell>
        </row>
        <row r="2638">
          <cell r="G2638">
            <v>50000</v>
          </cell>
        </row>
        <row r="2639">
          <cell r="G2639">
            <v>1050000</v>
          </cell>
        </row>
        <row r="2640">
          <cell r="G2640">
            <v>1100000</v>
          </cell>
        </row>
        <row r="2641">
          <cell r="G2641">
            <v>1100000</v>
          </cell>
        </row>
        <row r="2642">
          <cell r="G2642">
            <v>150000</v>
          </cell>
        </row>
        <row r="2645">
          <cell r="G2645">
            <v>570000</v>
          </cell>
        </row>
        <row r="2646">
          <cell r="G2646">
            <v>1200000</v>
          </cell>
        </row>
        <row r="2647">
          <cell r="G2647">
            <v>450000</v>
          </cell>
        </row>
        <row r="2649">
          <cell r="G2649">
            <v>450000</v>
          </cell>
        </row>
        <row r="2650">
          <cell r="G2650">
            <v>280000</v>
          </cell>
        </row>
        <row r="2657">
          <cell r="G2657">
            <v>1100000</v>
          </cell>
        </row>
        <row r="2668">
          <cell r="G2668">
            <v>1500000</v>
          </cell>
        </row>
        <row r="2669">
          <cell r="G2669">
            <v>1200000</v>
          </cell>
        </row>
        <row r="2670">
          <cell r="G2670">
            <v>300000</v>
          </cell>
        </row>
        <row r="2671">
          <cell r="G2671">
            <v>450000</v>
          </cell>
        </row>
        <row r="2672">
          <cell r="G2672">
            <v>75000</v>
          </cell>
        </row>
        <row r="2673">
          <cell r="G2673">
            <v>55000</v>
          </cell>
        </row>
        <row r="2674">
          <cell r="G2674">
            <v>10000</v>
          </cell>
        </row>
        <row r="2675">
          <cell r="G2675">
            <v>200000</v>
          </cell>
        </row>
        <row r="2676">
          <cell r="G2676">
            <v>950000</v>
          </cell>
        </row>
        <row r="2677">
          <cell r="G2677">
            <v>75000</v>
          </cell>
        </row>
        <row r="2678">
          <cell r="G2678">
            <v>130000</v>
          </cell>
        </row>
        <row r="2679">
          <cell r="G2679">
            <v>110000</v>
          </cell>
        </row>
        <row r="2680">
          <cell r="G2680">
            <v>20000</v>
          </cell>
        </row>
        <row r="2683">
          <cell r="G2683">
            <v>150000</v>
          </cell>
        </row>
        <row r="2685">
          <cell r="G2685">
            <v>1200000</v>
          </cell>
        </row>
        <row r="2686">
          <cell r="G2686">
            <v>1000000</v>
          </cell>
        </row>
        <row r="2687">
          <cell r="G2687">
            <v>350000</v>
          </cell>
        </row>
        <row r="2688">
          <cell r="G2688">
            <v>450000</v>
          </cell>
        </row>
        <row r="2689">
          <cell r="G2689">
            <v>100000</v>
          </cell>
        </row>
        <row r="2690">
          <cell r="G2690">
            <v>150000</v>
          </cell>
        </row>
        <row r="2691">
          <cell r="G2691">
            <v>150000</v>
          </cell>
        </row>
        <row r="2692">
          <cell r="G2692">
            <v>20000</v>
          </cell>
        </row>
        <row r="2698">
          <cell r="G2698">
            <v>1272728</v>
          </cell>
        </row>
        <row r="2699">
          <cell r="G2699">
            <v>-1</v>
          </cell>
        </row>
        <row r="2700">
          <cell r="G2700">
            <v>50000</v>
          </cell>
        </row>
        <row r="2701">
          <cell r="G2701">
            <v>250000</v>
          </cell>
        </row>
        <row r="2702">
          <cell r="G2702">
            <v>450000</v>
          </cell>
        </row>
        <row r="2703">
          <cell r="G2703">
            <v>600000</v>
          </cell>
        </row>
        <row r="2704">
          <cell r="G2704">
            <v>1400000</v>
          </cell>
        </row>
        <row r="2705">
          <cell r="G2705">
            <v>650000</v>
          </cell>
        </row>
        <row r="2706">
          <cell r="G2706">
            <v>20000</v>
          </cell>
        </row>
        <row r="2710">
          <cell r="G2710">
            <v>1600000</v>
          </cell>
        </row>
        <row r="2711">
          <cell r="G2711">
            <v>-1200000</v>
          </cell>
        </row>
        <row r="2712">
          <cell r="G2712">
            <v>10000</v>
          </cell>
        </row>
        <row r="2713">
          <cell r="G2713">
            <v>590910</v>
          </cell>
        </row>
        <row r="2714">
          <cell r="G2714">
            <v>-1</v>
          </cell>
        </row>
        <row r="2715">
          <cell r="G2715">
            <v>75000</v>
          </cell>
        </row>
        <row r="2716">
          <cell r="G2716">
            <v>10000</v>
          </cell>
        </row>
        <row r="2717">
          <cell r="G2717">
            <v>1550000</v>
          </cell>
        </row>
        <row r="2721">
          <cell r="G2721">
            <v>1500000</v>
          </cell>
        </row>
        <row r="2722">
          <cell r="G2722">
            <v>80000</v>
          </cell>
        </row>
        <row r="2723">
          <cell r="G2723">
            <v>2500000</v>
          </cell>
        </row>
        <row r="2724">
          <cell r="G2724">
            <v>70000</v>
          </cell>
        </row>
        <row r="2725">
          <cell r="G2725">
            <v>1600000</v>
          </cell>
        </row>
        <row r="2726">
          <cell r="G2726">
            <v>400000</v>
          </cell>
        </row>
        <row r="2727">
          <cell r="G2727">
            <v>130000</v>
          </cell>
        </row>
        <row r="2728">
          <cell r="G2728">
            <v>30000</v>
          </cell>
        </row>
        <row r="2729">
          <cell r="G2729">
            <v>10000</v>
          </cell>
        </row>
        <row r="2730">
          <cell r="G2730">
            <v>10000</v>
          </cell>
        </row>
        <row r="2731">
          <cell r="G2731">
            <v>450000</v>
          </cell>
        </row>
        <row r="2737">
          <cell r="G2737">
            <v>1200000</v>
          </cell>
        </row>
        <row r="2738">
          <cell r="G2738">
            <v>1000000</v>
          </cell>
        </row>
        <row r="2739">
          <cell r="G2739">
            <v>560000</v>
          </cell>
        </row>
        <row r="2740">
          <cell r="G2740">
            <v>70000</v>
          </cell>
        </row>
        <row r="2741">
          <cell r="G2741">
            <v>50000</v>
          </cell>
        </row>
        <row r="2742">
          <cell r="D2742" t="str">
            <v>반품</v>
          </cell>
        </row>
        <row r="2743">
          <cell r="G2743">
            <v>1200000</v>
          </cell>
        </row>
        <row r="2744">
          <cell r="G2744">
            <v>50000</v>
          </cell>
        </row>
        <row r="2745">
          <cell r="G2745">
            <v>50000</v>
          </cell>
        </row>
        <row r="2746">
          <cell r="G2746">
            <v>50000</v>
          </cell>
        </row>
        <row r="2747">
          <cell r="G2747">
            <v>450000</v>
          </cell>
        </row>
        <row r="2748">
          <cell r="G2748">
            <v>20000</v>
          </cell>
        </row>
        <row r="2749">
          <cell r="G2749">
            <v>80000</v>
          </cell>
        </row>
        <row r="2752">
          <cell r="D2752" t="str">
            <v>교환</v>
          </cell>
          <cell r="G2752">
            <v>0</v>
          </cell>
        </row>
        <row r="2753">
          <cell r="G2753">
            <v>1200000</v>
          </cell>
        </row>
        <row r="2754">
          <cell r="G2754">
            <v>580000</v>
          </cell>
        </row>
        <row r="2755">
          <cell r="G2755">
            <v>35000</v>
          </cell>
        </row>
        <row r="2756">
          <cell r="G2756">
            <v>360000</v>
          </cell>
        </row>
        <row r="2757">
          <cell r="G2757">
            <v>8500</v>
          </cell>
        </row>
        <row r="2758">
          <cell r="G2758">
            <v>1600000</v>
          </cell>
        </row>
        <row r="2759">
          <cell r="G2759">
            <v>1100000</v>
          </cell>
        </row>
        <row r="2760">
          <cell r="G2760">
            <v>1050000</v>
          </cell>
        </row>
        <row r="2761">
          <cell r="G2761">
            <v>200000</v>
          </cell>
        </row>
        <row r="2762">
          <cell r="G2762">
            <v>600000</v>
          </cell>
        </row>
        <row r="2763">
          <cell r="G2763">
            <v>350000</v>
          </cell>
        </row>
        <row r="2764">
          <cell r="G2764">
            <v>50000</v>
          </cell>
        </row>
        <row r="2765">
          <cell r="G2765">
            <v>1600000</v>
          </cell>
        </row>
        <row r="2766">
          <cell r="G2766">
            <v>1000000</v>
          </cell>
        </row>
        <row r="2767">
          <cell r="G2767">
            <v>1200000</v>
          </cell>
        </row>
        <row r="2768">
          <cell r="G2768">
            <v>350000</v>
          </cell>
        </row>
        <row r="2770">
          <cell r="G2770">
            <v>900000</v>
          </cell>
        </row>
        <row r="2771">
          <cell r="G2771">
            <v>2500000</v>
          </cell>
        </row>
        <row r="2772">
          <cell r="G2772">
            <v>220000</v>
          </cell>
        </row>
        <row r="2775">
          <cell r="G2775">
            <v>1200000</v>
          </cell>
        </row>
        <row r="2779">
          <cell r="G2779">
            <v>396000</v>
          </cell>
        </row>
        <row r="2780">
          <cell r="G2780">
            <v>250000</v>
          </cell>
        </row>
        <row r="2781">
          <cell r="G2781">
            <v>1600000</v>
          </cell>
        </row>
        <row r="2786">
          <cell r="G2786">
            <v>110000</v>
          </cell>
        </row>
        <row r="2787">
          <cell r="G2787">
            <v>75000</v>
          </cell>
        </row>
        <row r="2788">
          <cell r="G2788">
            <v>130000</v>
          </cell>
        </row>
        <row r="2789">
          <cell r="G2789">
            <v>1900000</v>
          </cell>
        </row>
        <row r="2790">
          <cell r="G2790">
            <v>50000</v>
          </cell>
        </row>
        <row r="2791">
          <cell r="G2791">
            <v>200000</v>
          </cell>
        </row>
        <row r="2792">
          <cell r="G2792">
            <v>150000</v>
          </cell>
        </row>
        <row r="2794">
          <cell r="G2794">
            <v>50000</v>
          </cell>
        </row>
        <row r="2795">
          <cell r="G2795">
            <v>200000</v>
          </cell>
        </row>
        <row r="2796">
          <cell r="D2796" t="str">
            <v>반품</v>
          </cell>
        </row>
        <row r="2797">
          <cell r="G2797">
            <v>500000</v>
          </cell>
        </row>
        <row r="2798">
          <cell r="G2798">
            <v>250000</v>
          </cell>
        </row>
        <row r="2799">
          <cell r="G2799">
            <v>80000</v>
          </cell>
        </row>
        <row r="2800">
          <cell r="G2800">
            <v>1000000</v>
          </cell>
        </row>
        <row r="2802">
          <cell r="G2802">
            <v>1000000</v>
          </cell>
        </row>
        <row r="2804">
          <cell r="G2804">
            <v>50000</v>
          </cell>
        </row>
        <row r="2805">
          <cell r="G2805">
            <v>1700000</v>
          </cell>
        </row>
        <row r="2806">
          <cell r="G2806">
            <v>1200000</v>
          </cell>
        </row>
        <row r="2810">
          <cell r="G2810">
            <v>130000</v>
          </cell>
        </row>
        <row r="2811">
          <cell r="G2811">
            <v>50000</v>
          </cell>
        </row>
        <row r="2812">
          <cell r="G2812">
            <v>1200000</v>
          </cell>
        </row>
        <row r="2813">
          <cell r="G2813">
            <v>350000</v>
          </cell>
        </row>
        <row r="2814">
          <cell r="G2814">
            <v>1100000</v>
          </cell>
        </row>
        <row r="2815">
          <cell r="G2815">
            <v>1700000</v>
          </cell>
        </row>
        <row r="2816">
          <cell r="G2816">
            <v>650000</v>
          </cell>
        </row>
        <row r="2818">
          <cell r="G2818">
            <v>150000</v>
          </cell>
        </row>
        <row r="2820">
          <cell r="G2820">
            <v>850000</v>
          </cell>
        </row>
        <row r="2821">
          <cell r="G2821">
            <v>1200000</v>
          </cell>
        </row>
        <row r="2822">
          <cell r="G2822">
            <v>2500000</v>
          </cell>
        </row>
        <row r="2823">
          <cell r="G2823">
            <v>450000</v>
          </cell>
        </row>
        <row r="2824">
          <cell r="G2824">
            <v>400000</v>
          </cell>
        </row>
        <row r="2825">
          <cell r="G2825">
            <v>900000</v>
          </cell>
        </row>
        <row r="2826">
          <cell r="G2826">
            <v>20000</v>
          </cell>
        </row>
        <row r="2827">
          <cell r="G2827">
            <v>1100000</v>
          </cell>
        </row>
        <row r="2828">
          <cell r="G2828">
            <v>600000</v>
          </cell>
        </row>
        <row r="2829">
          <cell r="G2829">
            <v>75000</v>
          </cell>
        </row>
        <row r="2830">
          <cell r="G2830">
            <v>40000</v>
          </cell>
        </row>
        <row r="2831">
          <cell r="G2831">
            <v>130000</v>
          </cell>
        </row>
        <row r="2832">
          <cell r="G2832">
            <v>20000</v>
          </cell>
        </row>
        <row r="2833">
          <cell r="G2833">
            <v>350000</v>
          </cell>
        </row>
        <row r="2834">
          <cell r="G2834">
            <v>1200000</v>
          </cell>
        </row>
        <row r="2835">
          <cell r="G2835">
            <v>50000</v>
          </cell>
        </row>
        <row r="2836">
          <cell r="G2836">
            <v>600000</v>
          </cell>
        </row>
        <row r="2837">
          <cell r="G2837">
            <v>1650000</v>
          </cell>
        </row>
        <row r="2838">
          <cell r="G2838">
            <v>650000</v>
          </cell>
        </row>
        <row r="2839">
          <cell r="G2839">
            <v>1200000</v>
          </cell>
        </row>
        <row r="2840">
          <cell r="G2840">
            <v>350000</v>
          </cell>
        </row>
        <row r="2841">
          <cell r="G2841">
            <v>50000</v>
          </cell>
        </row>
        <row r="2842">
          <cell r="G2842">
            <v>300000</v>
          </cell>
        </row>
        <row r="2852">
          <cell r="G2852">
            <v>150000</v>
          </cell>
        </row>
        <row r="2853">
          <cell r="G2853">
            <v>150000</v>
          </cell>
        </row>
        <row r="2857">
          <cell r="G2857">
            <v>450000</v>
          </cell>
        </row>
        <row r="2858">
          <cell r="G2858">
            <v>1200000</v>
          </cell>
        </row>
        <row r="2859">
          <cell r="G2859">
            <v>350000</v>
          </cell>
        </row>
        <row r="2860">
          <cell r="G2860">
            <v>130000</v>
          </cell>
        </row>
        <row r="2861">
          <cell r="G2861">
            <v>1200000</v>
          </cell>
        </row>
        <row r="2862">
          <cell r="G2862">
            <v>50000</v>
          </cell>
        </row>
        <row r="2863">
          <cell r="G2863">
            <v>1200000</v>
          </cell>
        </row>
        <row r="2864">
          <cell r="G2864">
            <v>350000</v>
          </cell>
        </row>
        <row r="2865">
          <cell r="G2865">
            <v>1700000</v>
          </cell>
        </row>
        <row r="2866">
          <cell r="G2866">
            <v>1300000</v>
          </cell>
        </row>
        <row r="2872">
          <cell r="G2872">
            <v>1500000</v>
          </cell>
        </row>
        <row r="2873">
          <cell r="G2873">
            <v>100000</v>
          </cell>
        </row>
        <row r="2874">
          <cell r="G2874">
            <v>250000</v>
          </cell>
        </row>
        <row r="2875">
          <cell r="G2875">
            <v>1400000</v>
          </cell>
        </row>
        <row r="2876">
          <cell r="G2876">
            <v>300000</v>
          </cell>
        </row>
        <row r="2877">
          <cell r="G2877">
            <v>-100000</v>
          </cell>
        </row>
        <row r="2878">
          <cell r="G2878">
            <v>50000</v>
          </cell>
        </row>
        <row r="2879">
          <cell r="G2879">
            <v>600000</v>
          </cell>
        </row>
        <row r="2880">
          <cell r="G2880">
            <v>70000</v>
          </cell>
        </row>
        <row r="2881">
          <cell r="G2881">
            <v>70000</v>
          </cell>
        </row>
        <row r="2882">
          <cell r="G2882">
            <v>1500000</v>
          </cell>
        </row>
        <row r="2887">
          <cell r="G2887">
            <v>1600000</v>
          </cell>
        </row>
        <row r="2888">
          <cell r="G2888">
            <v>450000</v>
          </cell>
        </row>
        <row r="2889">
          <cell r="G2889">
            <v>130000</v>
          </cell>
        </row>
        <row r="2890">
          <cell r="G2890">
            <v>300000</v>
          </cell>
        </row>
        <row r="2891">
          <cell r="G2891">
            <v>3500000</v>
          </cell>
        </row>
        <row r="2892">
          <cell r="G2892">
            <v>100000</v>
          </cell>
        </row>
        <row r="2893">
          <cell r="G2893">
            <v>1200000</v>
          </cell>
        </row>
        <row r="2894">
          <cell r="G2894">
            <v>350000</v>
          </cell>
        </row>
        <row r="2899">
          <cell r="G2899">
            <v>1100000</v>
          </cell>
        </row>
        <row r="2900">
          <cell r="G2900">
            <v>1500000</v>
          </cell>
        </row>
        <row r="2901">
          <cell r="G2901">
            <v>1400000</v>
          </cell>
        </row>
        <row r="2902">
          <cell r="G2902">
            <v>500000</v>
          </cell>
        </row>
        <row r="2903">
          <cell r="G2903">
            <v>1000000</v>
          </cell>
        </row>
        <row r="2904">
          <cell r="G2904">
            <v>600000</v>
          </cell>
        </row>
        <row r="2905">
          <cell r="G2905">
            <v>20000</v>
          </cell>
        </row>
        <row r="2906">
          <cell r="G2906">
            <v>12000</v>
          </cell>
        </row>
        <row r="2907">
          <cell r="G2907">
            <v>400000</v>
          </cell>
        </row>
        <row r="2908">
          <cell r="G2908">
            <v>400000</v>
          </cell>
        </row>
        <row r="2910">
          <cell r="G2910">
            <v>250000</v>
          </cell>
        </row>
        <row r="2916">
          <cell r="G2916">
            <v>250000</v>
          </cell>
        </row>
        <row r="2923">
          <cell r="G2923">
            <v>450000</v>
          </cell>
        </row>
        <row r="2924">
          <cell r="G2924">
            <v>10000</v>
          </cell>
        </row>
        <row r="2925">
          <cell r="G2925">
            <v>500000</v>
          </cell>
        </row>
        <row r="2926">
          <cell r="G2926">
            <v>1200000</v>
          </cell>
        </row>
        <row r="2927">
          <cell r="G2927">
            <v>350000</v>
          </cell>
        </row>
        <row r="2928">
          <cell r="G2928">
            <v>130000</v>
          </cell>
        </row>
        <row r="2929">
          <cell r="G2929">
            <v>150000</v>
          </cell>
        </row>
        <row r="2930">
          <cell r="G2930">
            <v>250000</v>
          </cell>
        </row>
        <row r="2931">
          <cell r="G2931">
            <v>2100000</v>
          </cell>
        </row>
        <row r="2932">
          <cell r="G2932">
            <v>1200000</v>
          </cell>
        </row>
        <row r="2940">
          <cell r="G2940">
            <v>1300000</v>
          </cell>
        </row>
        <row r="2941">
          <cell r="G2941">
            <v>200000</v>
          </cell>
        </row>
        <row r="2942">
          <cell r="G2942">
            <v>200000</v>
          </cell>
        </row>
        <row r="2943">
          <cell r="G2943">
            <v>50000</v>
          </cell>
        </row>
        <row r="2944">
          <cell r="G2944">
            <v>1300000</v>
          </cell>
        </row>
        <row r="2945">
          <cell r="G2945">
            <v>50000</v>
          </cell>
        </row>
        <row r="2949">
          <cell r="G2949">
            <v>50000</v>
          </cell>
        </row>
        <row r="2950">
          <cell r="G2950">
            <v>1600000</v>
          </cell>
        </row>
        <row r="2951">
          <cell r="G2951">
            <v>1000000</v>
          </cell>
        </row>
        <row r="2952">
          <cell r="G2952">
            <v>1000000</v>
          </cell>
        </row>
        <row r="2953">
          <cell r="G2953">
            <v>600000</v>
          </cell>
        </row>
        <row r="2954">
          <cell r="G2954">
            <v>70000</v>
          </cell>
        </row>
        <row r="2955">
          <cell r="G2955">
            <v>40000</v>
          </cell>
        </row>
        <row r="2959">
          <cell r="G2959">
            <v>450000</v>
          </cell>
        </row>
        <row r="2960">
          <cell r="G2960">
            <v>650000</v>
          </cell>
        </row>
        <row r="2961">
          <cell r="G2961">
            <v>2400000</v>
          </cell>
        </row>
        <row r="2962">
          <cell r="G2962">
            <v>1000000</v>
          </cell>
        </row>
        <row r="2964">
          <cell r="G2964">
            <v>150000</v>
          </cell>
        </row>
        <row r="2965">
          <cell r="G2965">
            <v>2100000</v>
          </cell>
        </row>
        <row r="2968">
          <cell r="G2968">
            <v>300000</v>
          </cell>
        </row>
        <row r="2969">
          <cell r="G2969">
            <v>600000</v>
          </cell>
        </row>
        <row r="2970">
          <cell r="G2970">
            <v>65000</v>
          </cell>
        </row>
        <row r="2971">
          <cell r="G2971">
            <v>30000</v>
          </cell>
        </row>
        <row r="2972">
          <cell r="G2972">
            <v>300000</v>
          </cell>
        </row>
        <row r="2973">
          <cell r="G2973">
            <v>594000</v>
          </cell>
        </row>
        <row r="2974">
          <cell r="G2974">
            <v>600000</v>
          </cell>
        </row>
        <row r="2975">
          <cell r="G2975">
            <v>75000</v>
          </cell>
        </row>
        <row r="2976">
          <cell r="G2976">
            <v>130000</v>
          </cell>
        </row>
        <row r="2977">
          <cell r="G2977">
            <v>10000</v>
          </cell>
        </row>
        <row r="2978">
          <cell r="G2978">
            <v>40000</v>
          </cell>
        </row>
        <row r="2979">
          <cell r="G2979">
            <v>75000</v>
          </cell>
        </row>
        <row r="2980">
          <cell r="G2980">
            <v>110000</v>
          </cell>
        </row>
        <row r="2981">
          <cell r="G2981">
            <v>40000</v>
          </cell>
        </row>
        <row r="2982">
          <cell r="G2982">
            <v>50000</v>
          </cell>
        </row>
        <row r="2983">
          <cell r="G2983">
            <v>1950000</v>
          </cell>
        </row>
        <row r="2984">
          <cell r="G2984">
            <v>300000</v>
          </cell>
        </row>
        <row r="2985">
          <cell r="G2985">
            <v>500000</v>
          </cell>
        </row>
        <row r="2986">
          <cell r="G2986">
            <v>1600000</v>
          </cell>
        </row>
        <row r="2987">
          <cell r="G2987">
            <v>650000</v>
          </cell>
        </row>
        <row r="2988">
          <cell r="G2988">
            <v>10000</v>
          </cell>
        </row>
        <row r="2989">
          <cell r="G2989">
            <v>1250000</v>
          </cell>
        </row>
        <row r="2990">
          <cell r="G2990">
            <v>1550000</v>
          </cell>
        </row>
        <row r="2991">
          <cell r="G2991">
            <v>1100000</v>
          </cell>
        </row>
        <row r="2992">
          <cell r="G2992">
            <v>1000000</v>
          </cell>
        </row>
        <row r="2993">
          <cell r="G2993">
            <v>1000000</v>
          </cell>
        </row>
        <row r="2994">
          <cell r="G2994">
            <v>500000</v>
          </cell>
        </row>
        <row r="2995">
          <cell r="G2995">
            <v>1600000</v>
          </cell>
        </row>
        <row r="2996">
          <cell r="G2996">
            <v>600000</v>
          </cell>
        </row>
        <row r="2997">
          <cell r="G2997">
            <v>130000</v>
          </cell>
        </row>
        <row r="2998">
          <cell r="G2998">
            <v>40000</v>
          </cell>
        </row>
        <row r="2999">
          <cell r="G2999">
            <v>50000</v>
          </cell>
        </row>
        <row r="3008">
          <cell r="G3008">
            <v>600000</v>
          </cell>
        </row>
        <row r="3009">
          <cell r="G3009">
            <v>75000</v>
          </cell>
        </row>
        <row r="3010">
          <cell r="G3010">
            <v>130000</v>
          </cell>
        </row>
        <row r="3011">
          <cell r="G3011">
            <v>10000</v>
          </cell>
        </row>
        <row r="3012">
          <cell r="G3012">
            <v>40000</v>
          </cell>
        </row>
        <row r="3013">
          <cell r="G3013">
            <v>1000000</v>
          </cell>
        </row>
        <row r="3014">
          <cell r="G3014">
            <v>1100000</v>
          </cell>
        </row>
        <row r="3015">
          <cell r="G3015">
            <v>1200000</v>
          </cell>
        </row>
        <row r="3016">
          <cell r="G3016">
            <v>350000</v>
          </cell>
        </row>
        <row r="3017">
          <cell r="D3017" t="str">
            <v>반품</v>
          </cell>
        </row>
        <row r="3019">
          <cell r="G3019">
            <v>1200000</v>
          </cell>
        </row>
        <row r="3020">
          <cell r="G3020">
            <v>100000</v>
          </cell>
        </row>
        <row r="3021">
          <cell r="G3021">
            <v>130000</v>
          </cell>
        </row>
        <row r="3022">
          <cell r="G3022">
            <v>50000</v>
          </cell>
        </row>
        <row r="3023">
          <cell r="G3023">
            <v>10000</v>
          </cell>
        </row>
        <row r="3024">
          <cell r="G3024">
            <v>80000</v>
          </cell>
        </row>
        <row r="3025">
          <cell r="G3025">
            <v>1150000</v>
          </cell>
        </row>
        <row r="3026">
          <cell r="G3026">
            <v>80000</v>
          </cell>
        </row>
        <row r="3027">
          <cell r="G3027">
            <v>1200000</v>
          </cell>
        </row>
        <row r="3028">
          <cell r="G3028">
            <v>50000</v>
          </cell>
        </row>
        <row r="3029">
          <cell r="G3029">
            <v>1200000</v>
          </cell>
        </row>
        <row r="3030">
          <cell r="G3030">
            <v>50000</v>
          </cell>
        </row>
        <row r="3036">
          <cell r="G3036">
            <v>1550000</v>
          </cell>
        </row>
        <row r="3037">
          <cell r="G3037">
            <v>50000</v>
          </cell>
        </row>
        <row r="3038">
          <cell r="G3038">
            <v>1100000</v>
          </cell>
        </row>
        <row r="3039">
          <cell r="G3039">
            <v>1200000</v>
          </cell>
        </row>
        <row r="3040">
          <cell r="G3040">
            <v>350000</v>
          </cell>
        </row>
        <row r="3051">
          <cell r="G3051">
            <v>1200000</v>
          </cell>
        </row>
        <row r="3052">
          <cell r="G3052">
            <v>130000</v>
          </cell>
        </row>
        <row r="3054">
          <cell r="G3054">
            <v>1550000</v>
          </cell>
        </row>
        <row r="3055">
          <cell r="G3055">
            <v>50000</v>
          </cell>
        </row>
        <row r="3056">
          <cell r="G3056">
            <v>350000</v>
          </cell>
        </row>
        <row r="3057">
          <cell r="G3057">
            <v>1550000</v>
          </cell>
        </row>
        <row r="3058">
          <cell r="G3058">
            <v>150000</v>
          </cell>
        </row>
        <row r="3059">
          <cell r="G3059">
            <v>1550000</v>
          </cell>
        </row>
        <row r="3060">
          <cell r="G3060">
            <v>50000</v>
          </cell>
        </row>
        <row r="3061">
          <cell r="G3061">
            <v>1000000</v>
          </cell>
        </row>
        <row r="3063">
          <cell r="G3063">
            <v>620000</v>
          </cell>
        </row>
        <row r="3064">
          <cell r="G3064">
            <v>650000</v>
          </cell>
        </row>
        <row r="3065">
          <cell r="G3065">
            <v>10000</v>
          </cell>
        </row>
        <row r="3066">
          <cell r="G3066">
            <v>170000</v>
          </cell>
        </row>
        <row r="3067">
          <cell r="G3067">
            <v>620000</v>
          </cell>
        </row>
        <row r="3068">
          <cell r="G3068">
            <v>1850000</v>
          </cell>
        </row>
        <row r="3069">
          <cell r="G3069">
            <v>350000</v>
          </cell>
        </row>
        <row r="3070">
          <cell r="G3070">
            <v>130000</v>
          </cell>
        </row>
        <row r="3071">
          <cell r="G3071">
            <v>150000</v>
          </cell>
        </row>
        <row r="3072">
          <cell r="G3072">
            <v>1100000</v>
          </cell>
        </row>
        <row r="3073">
          <cell r="G3073">
            <v>30000</v>
          </cell>
        </row>
        <row r="3074">
          <cell r="G3074">
            <v>1000000</v>
          </cell>
        </row>
        <row r="3077">
          <cell r="G3077">
            <v>1000000</v>
          </cell>
        </row>
        <row r="3078">
          <cell r="G3078">
            <v>1900000</v>
          </cell>
        </row>
        <row r="3079">
          <cell r="G3079">
            <v>620000</v>
          </cell>
        </row>
        <row r="3081">
          <cell r="G3081">
            <v>350000</v>
          </cell>
        </row>
        <row r="3082">
          <cell r="G3082">
            <v>1200000</v>
          </cell>
        </row>
        <row r="3083">
          <cell r="G3083">
            <v>350000</v>
          </cell>
        </row>
        <row r="3084">
          <cell r="G3084">
            <v>650000</v>
          </cell>
        </row>
        <row r="3085">
          <cell r="G3085">
            <v>620000</v>
          </cell>
        </row>
        <row r="3086">
          <cell r="G3086">
            <v>1500000</v>
          </cell>
        </row>
        <row r="3087">
          <cell r="G3087">
            <v>350000</v>
          </cell>
        </row>
        <row r="3088">
          <cell r="G3088">
            <v>1100000</v>
          </cell>
        </row>
        <row r="3089">
          <cell r="G3089">
            <v>650000</v>
          </cell>
        </row>
        <row r="3090">
          <cell r="G3090">
            <v>30000</v>
          </cell>
        </row>
        <row r="3091">
          <cell r="G3091">
            <v>584000</v>
          </cell>
        </row>
        <row r="3092">
          <cell r="G3092">
            <v>10000</v>
          </cell>
        </row>
        <row r="3093">
          <cell r="G3093">
            <v>1200000</v>
          </cell>
        </row>
        <row r="3096">
          <cell r="G3096">
            <v>300000</v>
          </cell>
        </row>
        <row r="3097">
          <cell r="G3097">
            <v>2600000</v>
          </cell>
        </row>
        <row r="3098">
          <cell r="G3098">
            <v>1200000</v>
          </cell>
        </row>
        <row r="3099">
          <cell r="G3099">
            <v>1200000</v>
          </cell>
        </row>
        <row r="3100">
          <cell r="G3100">
            <v>350000</v>
          </cell>
        </row>
        <row r="3101">
          <cell r="G3101">
            <v>1000000</v>
          </cell>
        </row>
        <row r="3102">
          <cell r="G3102">
            <v>1100000</v>
          </cell>
        </row>
        <row r="3109">
          <cell r="G3109">
            <v>1100000</v>
          </cell>
        </row>
        <row r="3110">
          <cell r="G3110">
            <v>350000</v>
          </cell>
        </row>
        <row r="3111">
          <cell r="G3111">
            <v>1200000</v>
          </cell>
        </row>
        <row r="3112">
          <cell r="G3112">
            <v>750000</v>
          </cell>
        </row>
        <row r="3113">
          <cell r="G3113">
            <v>650000</v>
          </cell>
        </row>
        <row r="3114">
          <cell r="G3114">
            <v>650000</v>
          </cell>
        </row>
        <row r="3115">
          <cell r="G3115">
            <v>1300000</v>
          </cell>
        </row>
        <row r="3122">
          <cell r="G3122">
            <v>1200000</v>
          </cell>
        </row>
        <row r="3123">
          <cell r="G3123">
            <v>1600000</v>
          </cell>
        </row>
        <row r="3124">
          <cell r="G3124">
            <v>620000</v>
          </cell>
        </row>
        <row r="3125">
          <cell r="G3125">
            <v>150000</v>
          </cell>
        </row>
        <row r="3126">
          <cell r="G3126">
            <v>1000000</v>
          </cell>
        </row>
        <row r="3127">
          <cell r="G3127">
            <v>-350000</v>
          </cell>
        </row>
        <row r="3128">
          <cell r="G3128">
            <v>-300000</v>
          </cell>
        </row>
        <row r="3129">
          <cell r="G3129">
            <v>550000</v>
          </cell>
        </row>
        <row r="3130">
          <cell r="G3130">
            <v>1250000</v>
          </cell>
        </row>
        <row r="3131">
          <cell r="G3131">
            <v>681818</v>
          </cell>
        </row>
        <row r="3132">
          <cell r="G3132">
            <v>1500000</v>
          </cell>
        </row>
        <row r="3133">
          <cell r="G3133">
            <v>100000</v>
          </cell>
        </row>
        <row r="3136">
          <cell r="G3136">
            <v>1200000</v>
          </cell>
        </row>
        <row r="3137">
          <cell r="G3137">
            <v>3200000</v>
          </cell>
        </row>
        <row r="3138">
          <cell r="G3138">
            <v>100000</v>
          </cell>
        </row>
        <row r="3139">
          <cell r="G3139">
            <v>10000</v>
          </cell>
        </row>
        <row r="3140">
          <cell r="G3140">
            <v>650000</v>
          </cell>
        </row>
        <row r="3141">
          <cell r="G3141">
            <v>2600000</v>
          </cell>
        </row>
        <row r="3142">
          <cell r="G3142">
            <v>700000</v>
          </cell>
        </row>
        <row r="3143">
          <cell r="G3143">
            <v>40000</v>
          </cell>
        </row>
        <row r="3144">
          <cell r="G3144">
            <v>10000</v>
          </cell>
        </row>
        <row r="3145">
          <cell r="D3145" t="str">
            <v>반품</v>
          </cell>
        </row>
        <row r="3146">
          <cell r="G3146">
            <v>1600000</v>
          </cell>
        </row>
        <row r="3155">
          <cell r="G3155">
            <v>1200000</v>
          </cell>
        </row>
        <row r="3156">
          <cell r="G3156">
            <v>500000</v>
          </cell>
        </row>
        <row r="3157">
          <cell r="G3157">
            <v>1600000</v>
          </cell>
        </row>
        <row r="3158">
          <cell r="G3158">
            <v>50000</v>
          </cell>
        </row>
        <row r="3161">
          <cell r="G3161">
            <v>1000000</v>
          </cell>
        </row>
        <row r="3167">
          <cell r="G3167">
            <v>50000</v>
          </cell>
        </row>
        <row r="3168">
          <cell r="G3168">
            <v>2500000</v>
          </cell>
        </row>
        <row r="3171">
          <cell r="G3171">
            <v>150000</v>
          </cell>
        </row>
        <row r="3172">
          <cell r="G3172">
            <v>1100000</v>
          </cell>
        </row>
        <row r="3173">
          <cell r="G3173">
            <v>30000</v>
          </cell>
        </row>
        <row r="3174">
          <cell r="G3174">
            <v>10000</v>
          </cell>
        </row>
        <row r="3175">
          <cell r="G3175">
            <v>1600000</v>
          </cell>
        </row>
        <row r="3176">
          <cell r="G3176">
            <v>1500000</v>
          </cell>
        </row>
        <row r="3177">
          <cell r="G3177">
            <v>100000</v>
          </cell>
        </row>
        <row r="3179">
          <cell r="G3179">
            <v>1100000</v>
          </cell>
        </row>
        <row r="3180">
          <cell r="G3180">
            <v>180000</v>
          </cell>
        </row>
        <row r="3181">
          <cell r="G3181">
            <v>1600000</v>
          </cell>
        </row>
        <row r="3182">
          <cell r="G3182">
            <v>1500000</v>
          </cell>
        </row>
        <row r="3183">
          <cell r="G3183">
            <v>150000</v>
          </cell>
        </row>
        <row r="3184">
          <cell r="G3184">
            <v>150000</v>
          </cell>
        </row>
        <row r="3185">
          <cell r="G3185">
            <v>1500000</v>
          </cell>
        </row>
        <row r="3186">
          <cell r="G3186">
            <v>1600000</v>
          </cell>
        </row>
        <row r="3187">
          <cell r="G3187">
            <v>1300000</v>
          </cell>
        </row>
        <row r="3188">
          <cell r="G3188">
            <v>1100000</v>
          </cell>
        </row>
        <row r="3189">
          <cell r="G3189">
            <v>1200000</v>
          </cell>
        </row>
        <row r="3190">
          <cell r="G3190">
            <v>50000</v>
          </cell>
        </row>
        <row r="3204">
          <cell r="G3204">
            <v>1300000</v>
          </cell>
        </row>
        <row r="3205">
          <cell r="G3205">
            <v>1700000</v>
          </cell>
        </row>
        <row r="3206">
          <cell r="G3206">
            <v>1550000</v>
          </cell>
        </row>
        <row r="3207">
          <cell r="G3207">
            <v>1500000</v>
          </cell>
        </row>
        <row r="3208">
          <cell r="G3208">
            <v>100000</v>
          </cell>
        </row>
        <row r="3209">
          <cell r="G3209">
            <v>70000</v>
          </cell>
        </row>
        <row r="3210">
          <cell r="G3210">
            <v>1600000</v>
          </cell>
        </row>
        <row r="3211">
          <cell r="G3211">
            <v>1800000</v>
          </cell>
        </row>
        <row r="3212">
          <cell r="G3212">
            <v>1000000</v>
          </cell>
        </row>
        <row r="3217">
          <cell r="G3217">
            <v>1500000</v>
          </cell>
        </row>
        <row r="3218">
          <cell r="G3218">
            <v>50000</v>
          </cell>
        </row>
        <row r="3219">
          <cell r="G3219">
            <v>1950000</v>
          </cell>
        </row>
        <row r="3220">
          <cell r="G3220">
            <v>50000</v>
          </cell>
        </row>
        <row r="3221">
          <cell r="G3221">
            <v>300000</v>
          </cell>
        </row>
        <row r="3222">
          <cell r="G3222">
            <v>150000</v>
          </cell>
        </row>
        <row r="3223">
          <cell r="G3223">
            <v>2600000</v>
          </cell>
        </row>
        <row r="3224">
          <cell r="G3224">
            <v>700000</v>
          </cell>
        </row>
        <row r="3225">
          <cell r="G3225">
            <v>1100000</v>
          </cell>
        </row>
        <row r="3226">
          <cell r="G3226">
            <v>1000000</v>
          </cell>
        </row>
        <row r="3229">
          <cell r="G3229">
            <v>1650000</v>
          </cell>
        </row>
        <row r="3234">
          <cell r="G3234">
            <v>130000</v>
          </cell>
        </row>
        <row r="3236">
          <cell r="G3236">
            <v>1100000</v>
          </cell>
        </row>
        <row r="3237">
          <cell r="G3237">
            <v>450000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2">
          <cell r="C2">
            <v>28120504</v>
          </cell>
        </row>
        <row r="5">
          <cell r="C5" t="str">
            <v>CV6Z-7G391-A</v>
          </cell>
        </row>
        <row r="9">
          <cell r="C9" t="str">
            <v>6058008163</v>
          </cell>
        </row>
        <row r="16">
          <cell r="C16">
            <v>2830506</v>
          </cell>
        </row>
        <row r="17">
          <cell r="C17">
            <v>2820403</v>
          </cell>
        </row>
        <row r="23">
          <cell r="C23" t="str">
            <v>927769DK</v>
          </cell>
        </row>
        <row r="24">
          <cell r="C24" t="str">
            <v>927769E</v>
          </cell>
        </row>
        <row r="25">
          <cell r="C25" t="str">
            <v>927156K</v>
          </cell>
        </row>
        <row r="26">
          <cell r="C26" t="str">
            <v>927156AA</v>
          </cell>
        </row>
        <row r="27">
          <cell r="C27" t="str">
            <v>0CJ927156</v>
          </cell>
        </row>
        <row r="28">
          <cell r="C28" t="str">
            <v>A7252709011</v>
          </cell>
        </row>
        <row r="29">
          <cell r="C29" t="str">
            <v>A0002702600</v>
          </cell>
        </row>
        <row r="30">
          <cell r="C30" t="str">
            <v>A0009013200</v>
          </cell>
        </row>
        <row r="32">
          <cell r="C32" t="str">
            <v>A0002703500</v>
          </cell>
        </row>
        <row r="33">
          <cell r="C33" t="str">
            <v>02E927770AL</v>
          </cell>
        </row>
        <row r="34">
          <cell r="C34" t="str">
            <v>02E927770AQ</v>
          </cell>
        </row>
        <row r="35">
          <cell r="C35" t="str">
            <v>02E927770AQN</v>
          </cell>
        </row>
        <row r="36">
          <cell r="C36" t="str">
            <v>0BH927711C</v>
          </cell>
        </row>
        <row r="37">
          <cell r="C37" t="str">
            <v>A0054463710</v>
          </cell>
        </row>
        <row r="38">
          <cell r="C38" t="str">
            <v>A0002701852</v>
          </cell>
        </row>
        <row r="39">
          <cell r="C39" t="str">
            <v>34265KIT</v>
          </cell>
        </row>
        <row r="40">
          <cell r="C40" t="str">
            <v>B24117624192</v>
          </cell>
        </row>
        <row r="47">
          <cell r="C47" t="str">
            <v>A7259820003</v>
          </cell>
        </row>
        <row r="54">
          <cell r="C54">
            <v>24152333903</v>
          </cell>
        </row>
        <row r="56">
          <cell r="C56" t="str">
            <v>0HK927156B</v>
          </cell>
        </row>
        <row r="57">
          <cell r="C57" t="str">
            <v>A0002703500</v>
          </cell>
        </row>
        <row r="58">
          <cell r="C58" t="str">
            <v>0AW927156K</v>
          </cell>
        </row>
        <row r="59">
          <cell r="C59" t="str">
            <v>A0054463310</v>
          </cell>
        </row>
        <row r="60">
          <cell r="C60" t="str">
            <v>A2302707000</v>
          </cell>
        </row>
        <row r="61">
          <cell r="C61">
            <v>2820403</v>
          </cell>
        </row>
        <row r="62">
          <cell r="C62">
            <v>415090409</v>
          </cell>
        </row>
        <row r="63">
          <cell r="C63" t="str">
            <v>ODN321371B</v>
          </cell>
        </row>
        <row r="66">
          <cell r="C66">
            <v>50228</v>
          </cell>
        </row>
        <row r="67">
          <cell r="C67">
            <v>50229</v>
          </cell>
        </row>
        <row r="72">
          <cell r="C72" t="str">
            <v>02E927770AS</v>
          </cell>
        </row>
        <row r="73">
          <cell r="C73" t="str">
            <v>0AM311665A</v>
          </cell>
        </row>
        <row r="74">
          <cell r="C74">
            <v>28111601</v>
          </cell>
        </row>
        <row r="77">
          <cell r="C77" t="str">
            <v>01035174B</v>
          </cell>
        </row>
        <row r="79">
          <cell r="C79">
            <v>1087298441</v>
          </cell>
        </row>
        <row r="83">
          <cell r="C83">
            <v>24137542885</v>
          </cell>
        </row>
        <row r="84">
          <cell r="C84">
            <v>24137519344</v>
          </cell>
        </row>
        <row r="86">
          <cell r="C86" t="str">
            <v>B7252703707</v>
          </cell>
        </row>
        <row r="87">
          <cell r="C87" t="str">
            <v>B2222772000</v>
          </cell>
        </row>
        <row r="91">
          <cell r="C91" t="str">
            <v>0CK927413E</v>
          </cell>
        </row>
        <row r="94">
          <cell r="C94" t="str">
            <v>19037052B</v>
          </cell>
        </row>
        <row r="95">
          <cell r="C95" t="str">
            <v>0B5323525B</v>
          </cell>
        </row>
        <row r="96">
          <cell r="C96" t="str">
            <v>1988216B-06</v>
          </cell>
        </row>
        <row r="99">
          <cell r="C99">
            <v>2830701</v>
          </cell>
        </row>
        <row r="100">
          <cell r="C100">
            <v>2801701</v>
          </cell>
        </row>
        <row r="101">
          <cell r="C101">
            <v>2801702</v>
          </cell>
        </row>
        <row r="102">
          <cell r="C102" t="str">
            <v>0DN325421</v>
          </cell>
        </row>
        <row r="103">
          <cell r="C103">
            <v>2830501</v>
          </cell>
        </row>
        <row r="104">
          <cell r="C104" t="str">
            <v>A7252709011-1</v>
          </cell>
        </row>
        <row r="105">
          <cell r="C105">
            <v>24347544930</v>
          </cell>
        </row>
        <row r="107">
          <cell r="C107" t="str">
            <v>9G232136100</v>
          </cell>
        </row>
        <row r="108">
          <cell r="C108" t="str">
            <v>9P1301125</v>
          </cell>
        </row>
        <row r="109">
          <cell r="C109" t="str">
            <v>A0054463710-1</v>
          </cell>
        </row>
        <row r="110">
          <cell r="C110">
            <v>1068298046</v>
          </cell>
        </row>
        <row r="111">
          <cell r="C111">
            <v>1087298388</v>
          </cell>
        </row>
        <row r="112">
          <cell r="C112">
            <v>1068298044</v>
          </cell>
        </row>
        <row r="113">
          <cell r="C113">
            <v>24152333907</v>
          </cell>
        </row>
        <row r="114">
          <cell r="C114">
            <v>6058008122</v>
          </cell>
        </row>
        <row r="115">
          <cell r="C115" t="str">
            <v>A7252703114</v>
          </cell>
        </row>
        <row r="116">
          <cell r="C116">
            <v>415062109</v>
          </cell>
        </row>
        <row r="117">
          <cell r="C117">
            <v>501218962</v>
          </cell>
        </row>
        <row r="118">
          <cell r="C118" t="str">
            <v>01035174B-1</v>
          </cell>
        </row>
        <row r="122">
          <cell r="C122" t="str">
            <v>0GC927711H</v>
          </cell>
        </row>
        <row r="124">
          <cell r="C124" t="str">
            <v>A0034462410</v>
          </cell>
        </row>
        <row r="125">
          <cell r="C125" t="str">
            <v>0C8325039A</v>
          </cell>
        </row>
        <row r="126">
          <cell r="C126" t="str">
            <v>0C8300036C</v>
          </cell>
        </row>
        <row r="127">
          <cell r="C127">
            <v>415072909</v>
          </cell>
        </row>
        <row r="128">
          <cell r="C128" t="str">
            <v>0CK321281N</v>
          </cell>
        </row>
        <row r="132">
          <cell r="C132">
            <v>7583332</v>
          </cell>
        </row>
        <row r="134">
          <cell r="C134" t="str">
            <v>A0002703300</v>
          </cell>
        </row>
        <row r="136">
          <cell r="C136" t="str">
            <v>68214115AA</v>
          </cell>
        </row>
        <row r="139">
          <cell r="C139" t="str">
            <v>B193</v>
          </cell>
        </row>
        <row r="140">
          <cell r="C140" t="str">
            <v>6058008114_236</v>
          </cell>
        </row>
        <row r="142">
          <cell r="C142" t="str">
            <v>6HP26/28</v>
          </cell>
        </row>
        <row r="143">
          <cell r="C143">
            <v>24347588724</v>
          </cell>
        </row>
        <row r="144">
          <cell r="C144">
            <v>501220522</v>
          </cell>
        </row>
        <row r="146">
          <cell r="C146">
            <v>36050661</v>
          </cell>
        </row>
        <row r="147">
          <cell r="C147" t="str">
            <v>04752889AA</v>
          </cell>
        </row>
        <row r="151">
          <cell r="C151">
            <v>2830502</v>
          </cell>
        </row>
        <row r="152">
          <cell r="C152" t="str">
            <v>6058008114_237</v>
          </cell>
        </row>
        <row r="156">
          <cell r="C156">
            <v>2295001282</v>
          </cell>
        </row>
        <row r="163">
          <cell r="C163">
            <v>1087327175</v>
          </cell>
        </row>
        <row r="164">
          <cell r="C164" t="str">
            <v>VW0CK335076D</v>
          </cell>
        </row>
        <row r="165">
          <cell r="C165" t="str">
            <v>225740A-QX</v>
          </cell>
        </row>
        <row r="166">
          <cell r="C166">
            <v>4150862090</v>
          </cell>
        </row>
        <row r="170">
          <cell r="C170">
            <v>415089709</v>
          </cell>
        </row>
        <row r="171">
          <cell r="C171" t="str">
            <v>A221250030180</v>
          </cell>
        </row>
        <row r="172">
          <cell r="C172">
            <v>28120411</v>
          </cell>
        </row>
        <row r="173">
          <cell r="C173">
            <v>1087298437</v>
          </cell>
        </row>
        <row r="175">
          <cell r="C175">
            <v>24046895</v>
          </cell>
        </row>
        <row r="176">
          <cell r="C176" t="str">
            <v>0B5927321L</v>
          </cell>
        </row>
        <row r="178">
          <cell r="C178" t="str">
            <v>A1763503100</v>
          </cell>
        </row>
        <row r="180">
          <cell r="C180" t="str">
            <v>A0002701852-1</v>
          </cell>
        </row>
        <row r="181">
          <cell r="C181" t="str">
            <v>4G0317021AF</v>
          </cell>
        </row>
        <row r="182">
          <cell r="C182" t="str">
            <v>4H0121671B</v>
          </cell>
        </row>
        <row r="185">
          <cell r="C185">
            <v>2463772400</v>
          </cell>
        </row>
        <row r="186">
          <cell r="C186">
            <v>2462500901</v>
          </cell>
        </row>
        <row r="187">
          <cell r="C187" t="str">
            <v>01J927156JG</v>
          </cell>
        </row>
        <row r="188">
          <cell r="C188" t="str">
            <v>0501.218.962</v>
          </cell>
        </row>
        <row r="189">
          <cell r="C189" t="str">
            <v>0501.218.962</v>
          </cell>
        </row>
        <row r="192">
          <cell r="C192" t="str">
            <v>1087298388-1</v>
          </cell>
        </row>
        <row r="193">
          <cell r="C193" t="str">
            <v>A0002703252</v>
          </cell>
        </row>
        <row r="195">
          <cell r="C195">
            <v>7252703114</v>
          </cell>
        </row>
        <row r="196">
          <cell r="C196">
            <v>1094302044</v>
          </cell>
        </row>
        <row r="197">
          <cell r="C197" t="str">
            <v>A2463700700</v>
          </cell>
        </row>
        <row r="198">
          <cell r="C198">
            <v>501220639</v>
          </cell>
        </row>
        <row r="199">
          <cell r="C199" t="str">
            <v>02E301205C</v>
          </cell>
        </row>
        <row r="200">
          <cell r="C200" t="str">
            <v>EG218HD320</v>
          </cell>
        </row>
        <row r="202">
          <cell r="C202">
            <v>709013001</v>
          </cell>
        </row>
        <row r="207">
          <cell r="C207" t="str">
            <v>0BH025065G</v>
          </cell>
        </row>
        <row r="208">
          <cell r="C208">
            <v>33108841535</v>
          </cell>
        </row>
        <row r="209">
          <cell r="C209" t="str">
            <v>A2469060018</v>
          </cell>
        </row>
        <row r="211">
          <cell r="C211">
            <v>2212500301</v>
          </cell>
        </row>
        <row r="212">
          <cell r="C212">
            <v>6058008122</v>
          </cell>
        </row>
        <row r="213">
          <cell r="C213">
            <v>6058008068</v>
          </cell>
        </row>
        <row r="215">
          <cell r="C215" t="str">
            <v>A0002704452</v>
          </cell>
        </row>
        <row r="217">
          <cell r="C217">
            <v>1112427047</v>
          </cell>
        </row>
        <row r="218">
          <cell r="C218" t="str">
            <v>0501223434</v>
          </cell>
        </row>
        <row r="219">
          <cell r="C219" t="str">
            <v>0501327105</v>
          </cell>
        </row>
        <row r="220">
          <cell r="C220" t="str">
            <v>0GC325025C</v>
          </cell>
        </row>
        <row r="221">
          <cell r="C221" t="str">
            <v>6058008114</v>
          </cell>
        </row>
        <row r="222">
          <cell r="C222" t="str">
            <v>A7252709917</v>
          </cell>
        </row>
        <row r="223">
          <cell r="C223" t="str">
            <v>A7252803900</v>
          </cell>
        </row>
        <row r="225">
          <cell r="C225" t="str">
            <v>2202701006</v>
          </cell>
        </row>
        <row r="226">
          <cell r="C226" t="str">
            <v>0AM927769E</v>
          </cell>
        </row>
        <row r="227">
          <cell r="C227" t="str">
            <v>6058011023</v>
          </cell>
        </row>
        <row r="229">
          <cell r="C229" t="str">
            <v>9A7.906.206A</v>
          </cell>
        </row>
        <row r="231">
          <cell r="C231" t="str">
            <v>24055324</v>
          </cell>
        </row>
        <row r="232">
          <cell r="C232" t="str">
            <v>0BH927321A</v>
          </cell>
        </row>
        <row r="233">
          <cell r="C233" t="str">
            <v>8R2927156F</v>
          </cell>
        </row>
        <row r="234">
          <cell r="C234" t="str">
            <v>0CK325110</v>
          </cell>
        </row>
        <row r="235">
          <cell r="C235" t="str">
            <v>04752814AA</v>
          </cell>
        </row>
        <row r="236">
          <cell r="C236" t="str">
            <v>DVQ1C</v>
          </cell>
        </row>
        <row r="237">
          <cell r="C237" t="str">
            <v>AUDI_8HP_EGS</v>
          </cell>
        </row>
        <row r="239">
          <cell r="C239" t="str">
            <v>9009381061816</v>
          </cell>
        </row>
        <row r="240">
          <cell r="C240" t="str">
            <v>0AU409053T</v>
          </cell>
        </row>
        <row r="243">
          <cell r="C243" t="str">
            <v>0B5398048D</v>
          </cell>
        </row>
        <row r="245">
          <cell r="C245" t="str">
            <v>JL1Z7A100A</v>
          </cell>
        </row>
        <row r="246">
          <cell r="C246" t="str">
            <v>415074409</v>
          </cell>
        </row>
        <row r="247">
          <cell r="C247" t="str">
            <v>9A7906206A</v>
          </cell>
        </row>
        <row r="248">
          <cell r="C248" t="str">
            <v>0CK927263N</v>
          </cell>
        </row>
        <row r="249">
          <cell r="C249" t="str">
            <v>3541050130</v>
          </cell>
        </row>
        <row r="250">
          <cell r="C250" t="str">
            <v>CV6Z-7G391-A</v>
          </cell>
        </row>
        <row r="251">
          <cell r="C251" t="str">
            <v>415074009</v>
          </cell>
        </row>
        <row r="252">
          <cell r="C252" t="str">
            <v>24267576</v>
          </cell>
        </row>
        <row r="253">
          <cell r="C253" t="str">
            <v>A0002703352</v>
          </cell>
        </row>
        <row r="254">
          <cell r="C254" t="str">
            <v>6058008060</v>
          </cell>
        </row>
        <row r="255">
          <cell r="C255" t="str">
            <v>60200700</v>
          </cell>
        </row>
        <row r="256">
          <cell r="C256" t="str">
            <v>A0009018008</v>
          </cell>
        </row>
        <row r="258">
          <cell r="C258" t="str">
            <v>AL3Z-7G276-D</v>
          </cell>
        </row>
        <row r="259">
          <cell r="C259" t="str">
            <v>0HL325065</v>
          </cell>
        </row>
        <row r="260">
          <cell r="C260" t="str">
            <v>A0002704300</v>
          </cell>
        </row>
        <row r="261">
          <cell r="C261" t="str">
            <v>24049465</v>
          </cell>
        </row>
        <row r="263">
          <cell r="C263" t="str">
            <v>68369691AD</v>
          </cell>
        </row>
        <row r="264">
          <cell r="C264" t="str">
            <v>5170877AA</v>
          </cell>
        </row>
        <row r="265">
          <cell r="C265" t="str">
            <v>24042372</v>
          </cell>
        </row>
        <row r="267">
          <cell r="C267" t="str">
            <v>2295000324</v>
          </cell>
        </row>
        <row r="268">
          <cell r="C268" t="str">
            <v>410013910</v>
          </cell>
        </row>
        <row r="270">
          <cell r="C270" t="str">
            <v>1068237210</v>
          </cell>
        </row>
        <row r="271">
          <cell r="C271" t="str">
            <v>06B1053130</v>
          </cell>
        </row>
        <row r="272">
          <cell r="C272" t="str">
            <v>DWG6775-0033</v>
          </cell>
        </row>
        <row r="273">
          <cell r="C273" t="str">
            <v>A7252703304</v>
          </cell>
        </row>
        <row r="274">
          <cell r="C274" t="str">
            <v>A0002703500</v>
          </cell>
        </row>
        <row r="275">
          <cell r="C275" t="str">
            <v>A0002703900</v>
          </cell>
        </row>
        <row r="276">
          <cell r="C276" t="str">
            <v>02E927770AT</v>
          </cell>
        </row>
        <row r="277">
          <cell r="C277" t="str">
            <v>A1402701161</v>
          </cell>
        </row>
        <row r="279">
          <cell r="C279" t="str">
            <v>9A732510100</v>
          </cell>
        </row>
        <row r="280">
          <cell r="C280" t="str">
            <v>8HP50-0028-U1</v>
          </cell>
        </row>
        <row r="281">
          <cell r="C281" t="str">
            <v>97031708500</v>
          </cell>
        </row>
        <row r="282">
          <cell r="C282" t="str">
            <v>68408601AE</v>
          </cell>
        </row>
        <row r="283">
          <cell r="C283" t="str">
            <v>A1763503100</v>
          </cell>
        </row>
        <row r="284">
          <cell r="C284" t="str">
            <v>0GC927711H</v>
          </cell>
        </row>
        <row r="285">
          <cell r="C285" t="str">
            <v>6058011022</v>
          </cell>
        </row>
        <row r="286">
          <cell r="C286" t="str">
            <v>0261S08785</v>
          </cell>
        </row>
        <row r="287">
          <cell r="C287" t="str">
            <v>EDC17CP14</v>
          </cell>
        </row>
        <row r="288">
          <cell r="C288" t="str">
            <v>68408601AE-001</v>
          </cell>
        </row>
        <row r="289">
          <cell r="C289" t="str">
            <v>A7252703707</v>
          </cell>
        </row>
        <row r="292">
          <cell r="C292" t="str">
            <v>0AM301212A</v>
          </cell>
        </row>
        <row r="293">
          <cell r="C293" t="str">
            <v>0CK 321 359 N</v>
          </cell>
        </row>
        <row r="294">
          <cell r="C294" t="str">
            <v>68408601AG-001</v>
          </cell>
        </row>
        <row r="295">
          <cell r="C295" t="str">
            <v>ES11-1060</v>
          </cell>
        </row>
      </sheetData>
      <sheetData sheetId="17">
        <row r="1">
          <cell r="C1" t="str">
            <v>구분</v>
          </cell>
          <cell r="E1" t="str">
            <v>Part No</v>
          </cell>
        </row>
        <row r="2">
          <cell r="C2"/>
          <cell r="E2">
            <v>28120504</v>
          </cell>
        </row>
        <row r="3">
          <cell r="C3"/>
        </row>
        <row r="4">
          <cell r="C4"/>
        </row>
        <row r="5">
          <cell r="E5" t="str">
            <v>CV6Z-7G391-A</v>
          </cell>
        </row>
        <row r="6">
          <cell r="C6"/>
        </row>
        <row r="7">
          <cell r="C7"/>
        </row>
        <row r="8">
          <cell r="C8"/>
        </row>
        <row r="10">
          <cell r="E10">
            <v>602000700</v>
          </cell>
        </row>
        <row r="14">
          <cell r="E14">
            <v>415054509</v>
          </cell>
        </row>
        <row r="15">
          <cell r="E15">
            <v>2830402</v>
          </cell>
        </row>
        <row r="16">
          <cell r="E16">
            <v>2830506</v>
          </cell>
        </row>
        <row r="17">
          <cell r="E17">
            <v>2820403</v>
          </cell>
        </row>
        <row r="23">
          <cell r="E23" t="str">
            <v>927769DK</v>
          </cell>
        </row>
        <row r="24">
          <cell r="E24" t="str">
            <v>927769E</v>
          </cell>
        </row>
        <row r="25">
          <cell r="E25" t="str">
            <v>927156K</v>
          </cell>
        </row>
        <row r="26">
          <cell r="E26" t="str">
            <v>927156AA</v>
          </cell>
        </row>
        <row r="27">
          <cell r="E27" t="str">
            <v>0CJ927156</v>
          </cell>
        </row>
        <row r="28">
          <cell r="C28"/>
          <cell r="E28" t="str">
            <v>A7252709011</v>
          </cell>
        </row>
        <row r="29">
          <cell r="E29" t="str">
            <v>A0002702600</v>
          </cell>
        </row>
        <row r="30">
          <cell r="E30" t="str">
            <v>A0009013200</v>
          </cell>
        </row>
        <row r="31">
          <cell r="E31" t="str">
            <v>0B5398048D</v>
          </cell>
        </row>
        <row r="32">
          <cell r="C32"/>
          <cell r="E32" t="str">
            <v>A0002703500</v>
          </cell>
        </row>
        <row r="33">
          <cell r="E33" t="str">
            <v>02E927770AL</v>
          </cell>
        </row>
        <row r="34">
          <cell r="E34" t="str">
            <v>02E927770AQ</v>
          </cell>
        </row>
        <row r="35">
          <cell r="E35" t="str">
            <v>02E927770AQN</v>
          </cell>
        </row>
        <row r="36">
          <cell r="E36" t="str">
            <v>0BH927711C</v>
          </cell>
        </row>
        <row r="37">
          <cell r="C37"/>
          <cell r="E37" t="str">
            <v>A0054463710</v>
          </cell>
        </row>
        <row r="38">
          <cell r="C38"/>
          <cell r="E38" t="str">
            <v>A0002701852</v>
          </cell>
        </row>
        <row r="39">
          <cell r="E39" t="str">
            <v>34265KIT</v>
          </cell>
        </row>
        <row r="40">
          <cell r="E40" t="str">
            <v>B24117624192</v>
          </cell>
        </row>
        <row r="47">
          <cell r="E47" t="str">
            <v>A7259820003</v>
          </cell>
        </row>
        <row r="55">
          <cell r="E55">
            <v>24152333903</v>
          </cell>
        </row>
        <row r="57">
          <cell r="E57" t="str">
            <v>0HK927156B</v>
          </cell>
        </row>
        <row r="58">
          <cell r="E58" t="str">
            <v>A0002703500</v>
          </cell>
        </row>
        <row r="59">
          <cell r="E59" t="str">
            <v>0AW927156K</v>
          </cell>
        </row>
        <row r="60">
          <cell r="E60" t="str">
            <v>A0054463310</v>
          </cell>
        </row>
        <row r="61">
          <cell r="E61" t="str">
            <v>A2302707000</v>
          </cell>
        </row>
        <row r="62">
          <cell r="E62">
            <v>2820403</v>
          </cell>
        </row>
        <row r="63">
          <cell r="E63">
            <v>415090409</v>
          </cell>
        </row>
        <row r="64">
          <cell r="E64" t="str">
            <v>ODN321371B</v>
          </cell>
        </row>
        <row r="67">
          <cell r="E67">
            <v>50228</v>
          </cell>
        </row>
        <row r="68">
          <cell r="E68">
            <v>50229</v>
          </cell>
        </row>
        <row r="73">
          <cell r="E73" t="str">
            <v>02E927770AS</v>
          </cell>
        </row>
        <row r="74">
          <cell r="E74" t="str">
            <v>0AM311665A</v>
          </cell>
        </row>
        <row r="75">
          <cell r="E75">
            <v>28111601</v>
          </cell>
        </row>
        <row r="78">
          <cell r="E78" t="str">
            <v>01035174B</v>
          </cell>
        </row>
        <row r="80">
          <cell r="E80">
            <v>1087298441</v>
          </cell>
        </row>
        <row r="84">
          <cell r="E84">
            <v>24137542885</v>
          </cell>
        </row>
        <row r="85">
          <cell r="E85">
            <v>24137519344</v>
          </cell>
        </row>
        <row r="86">
          <cell r="E86" t="str">
            <v>7252703114-1</v>
          </cell>
        </row>
        <row r="87">
          <cell r="E87" t="str">
            <v>B7252703707</v>
          </cell>
        </row>
        <row r="88">
          <cell r="E88" t="str">
            <v>B2222772000</v>
          </cell>
        </row>
        <row r="89">
          <cell r="E89">
            <v>2800802</v>
          </cell>
        </row>
        <row r="90">
          <cell r="E90">
            <v>2800801</v>
          </cell>
        </row>
        <row r="91">
          <cell r="E91" t="str">
            <v>0CK927263E</v>
          </cell>
        </row>
        <row r="92">
          <cell r="E92" t="str">
            <v>0CK927413E</v>
          </cell>
        </row>
        <row r="94">
          <cell r="E94" t="str">
            <v>0B5325330A</v>
          </cell>
        </row>
        <row r="95">
          <cell r="E95" t="str">
            <v>19037052B</v>
          </cell>
        </row>
        <row r="96">
          <cell r="E96" t="str">
            <v>0B5323525B</v>
          </cell>
        </row>
        <row r="97">
          <cell r="E97" t="str">
            <v>1988216B-06</v>
          </cell>
        </row>
        <row r="98">
          <cell r="E98">
            <v>2850701</v>
          </cell>
        </row>
        <row r="99">
          <cell r="E99" t="str">
            <v>‎224741A-QX</v>
          </cell>
        </row>
        <row r="100">
          <cell r="E100">
            <v>2830701</v>
          </cell>
        </row>
        <row r="101">
          <cell r="E101">
            <v>2830701</v>
          </cell>
        </row>
        <row r="102">
          <cell r="E102">
            <v>2801701</v>
          </cell>
        </row>
        <row r="103">
          <cell r="E103">
            <v>2801702</v>
          </cell>
        </row>
        <row r="104">
          <cell r="E104" t="str">
            <v>0DN325421</v>
          </cell>
        </row>
        <row r="105">
          <cell r="E105">
            <v>2830501</v>
          </cell>
        </row>
        <row r="106">
          <cell r="E106" t="str">
            <v>A7252709011-1</v>
          </cell>
        </row>
        <row r="107">
          <cell r="E107">
            <v>24347544930</v>
          </cell>
        </row>
        <row r="108">
          <cell r="E108">
            <v>501220641</v>
          </cell>
        </row>
        <row r="109">
          <cell r="E109" t="str">
            <v>9G232136100</v>
          </cell>
        </row>
        <row r="110">
          <cell r="E110" t="str">
            <v>9P1301125</v>
          </cell>
        </row>
        <row r="111">
          <cell r="E111" t="str">
            <v>A0054463710-1</v>
          </cell>
        </row>
        <row r="112">
          <cell r="E112">
            <v>1068298046</v>
          </cell>
        </row>
        <row r="113">
          <cell r="E113">
            <v>1087298388</v>
          </cell>
        </row>
        <row r="114">
          <cell r="E114">
            <v>1068298044</v>
          </cell>
        </row>
        <row r="115">
          <cell r="E115">
            <v>24152333907</v>
          </cell>
        </row>
        <row r="116">
          <cell r="E116">
            <v>6058008122</v>
          </cell>
        </row>
        <row r="117">
          <cell r="E117" t="str">
            <v>A7252703114</v>
          </cell>
        </row>
        <row r="118">
          <cell r="E118">
            <v>415062109</v>
          </cell>
        </row>
        <row r="119">
          <cell r="E119">
            <v>501218962</v>
          </cell>
        </row>
        <row r="120">
          <cell r="E120" t="str">
            <v>01035174B-1</v>
          </cell>
        </row>
        <row r="122">
          <cell r="E122">
            <v>501215718</v>
          </cell>
        </row>
        <row r="123">
          <cell r="E123">
            <v>501215783</v>
          </cell>
        </row>
        <row r="124">
          <cell r="E124" t="str">
            <v>0GC927711H</v>
          </cell>
        </row>
        <row r="126">
          <cell r="E126" t="str">
            <v>A0034462410</v>
          </cell>
        </row>
        <row r="128">
          <cell r="E128" t="str">
            <v>0C8325039A</v>
          </cell>
        </row>
        <row r="129">
          <cell r="E129" t="str">
            <v>0C8300036C</v>
          </cell>
        </row>
        <row r="130">
          <cell r="E130">
            <v>415072909</v>
          </cell>
        </row>
        <row r="131">
          <cell r="E131" t="str">
            <v>0CK321281N</v>
          </cell>
        </row>
        <row r="135">
          <cell r="E135">
            <v>7583332</v>
          </cell>
        </row>
        <row r="137">
          <cell r="E137" t="str">
            <v>A0002703300</v>
          </cell>
        </row>
        <row r="139">
          <cell r="E139" t="str">
            <v>68214115AA</v>
          </cell>
        </row>
        <row r="142">
          <cell r="E142">
            <v>2830406</v>
          </cell>
        </row>
        <row r="143">
          <cell r="E143">
            <v>2830301</v>
          </cell>
        </row>
        <row r="145">
          <cell r="E145" t="str">
            <v>6HP26/28</v>
          </cell>
        </row>
        <row r="146">
          <cell r="E146">
            <v>24347588724</v>
          </cell>
        </row>
        <row r="147">
          <cell r="E147">
            <v>501220522</v>
          </cell>
        </row>
        <row r="148">
          <cell r="E148">
            <v>2830401</v>
          </cell>
        </row>
        <row r="149">
          <cell r="E149">
            <v>36050661</v>
          </cell>
        </row>
        <row r="150">
          <cell r="E150" t="str">
            <v>04752889AA</v>
          </cell>
        </row>
        <row r="151">
          <cell r="E151">
            <v>6058008211</v>
          </cell>
        </row>
        <row r="154">
          <cell r="E154">
            <v>2830502</v>
          </cell>
        </row>
        <row r="155">
          <cell r="E155">
            <v>28120505</v>
          </cell>
        </row>
        <row r="159">
          <cell r="E159">
            <v>2295001282</v>
          </cell>
        </row>
        <row r="165">
          <cell r="E165">
            <v>1068327224</v>
          </cell>
        </row>
        <row r="166">
          <cell r="E166">
            <v>1087327175</v>
          </cell>
        </row>
        <row r="167">
          <cell r="E167" t="str">
            <v>VW0CK335076D</v>
          </cell>
        </row>
        <row r="168">
          <cell r="E168" t="str">
            <v>225740A-QX</v>
          </cell>
        </row>
        <row r="169">
          <cell r="E169">
            <v>4150862090</v>
          </cell>
        </row>
        <row r="173">
          <cell r="E173">
            <v>415089709</v>
          </cell>
        </row>
        <row r="174">
          <cell r="E174" t="str">
            <v>A221250030180</v>
          </cell>
        </row>
        <row r="175">
          <cell r="E175">
            <v>28120411</v>
          </cell>
        </row>
        <row r="176">
          <cell r="E176">
            <v>1087298437</v>
          </cell>
        </row>
        <row r="178">
          <cell r="E178">
            <v>24046895</v>
          </cell>
        </row>
        <row r="179">
          <cell r="E179" t="str">
            <v>0B5927321L</v>
          </cell>
        </row>
        <row r="181">
          <cell r="E181" t="str">
            <v>A1763503100</v>
          </cell>
        </row>
        <row r="183">
          <cell r="E183" t="str">
            <v>A0002701852-1</v>
          </cell>
        </row>
        <row r="184">
          <cell r="E184" t="str">
            <v>4G0317021AF</v>
          </cell>
        </row>
        <row r="185">
          <cell r="E185" t="str">
            <v>4H0121671B</v>
          </cell>
        </row>
        <row r="188">
          <cell r="E188">
            <v>2463772400</v>
          </cell>
        </row>
        <row r="189">
          <cell r="E189">
            <v>2462500901</v>
          </cell>
        </row>
        <row r="190">
          <cell r="E190" t="str">
            <v>01J927156JG</v>
          </cell>
        </row>
        <row r="191">
          <cell r="E191" t="str">
            <v>0501.218.962</v>
          </cell>
        </row>
        <row r="192">
          <cell r="E192" t="str">
            <v>0501.218.962</v>
          </cell>
        </row>
        <row r="195">
          <cell r="E195" t="str">
            <v>1087298388-1</v>
          </cell>
        </row>
        <row r="196">
          <cell r="E196" t="str">
            <v>A0002703252</v>
          </cell>
        </row>
        <row r="198">
          <cell r="E198">
            <v>7252703114</v>
          </cell>
        </row>
        <row r="199">
          <cell r="E199">
            <v>1094302044</v>
          </cell>
        </row>
        <row r="200">
          <cell r="E200" t="str">
            <v>A2463700700</v>
          </cell>
        </row>
        <row r="201">
          <cell r="E201">
            <v>501220639</v>
          </cell>
        </row>
        <row r="202">
          <cell r="E202" t="str">
            <v>02E301205C</v>
          </cell>
        </row>
        <row r="203">
          <cell r="E203" t="str">
            <v>EG218HD320</v>
          </cell>
        </row>
        <row r="204">
          <cell r="E204" t="str">
            <v>AL3Z7G276D</v>
          </cell>
        </row>
        <row r="205">
          <cell r="E205">
            <v>709013001</v>
          </cell>
        </row>
        <row r="208">
          <cell r="E208">
            <v>6058008117</v>
          </cell>
        </row>
        <row r="210">
          <cell r="E210" t="str">
            <v>0BH025065G</v>
          </cell>
        </row>
        <row r="211">
          <cell r="E211">
            <v>33108841535</v>
          </cell>
        </row>
        <row r="212">
          <cell r="E212" t="str">
            <v>A2469060018</v>
          </cell>
        </row>
        <row r="214">
          <cell r="E214">
            <v>2212500301</v>
          </cell>
        </row>
        <row r="215">
          <cell r="E215">
            <v>6058008122</v>
          </cell>
        </row>
        <row r="216">
          <cell r="E216">
            <v>6058008068</v>
          </cell>
        </row>
      </sheetData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D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3518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J30" sqref="J30:N30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46091</v>
      </c>
      <c r="U2" s="342"/>
    </row>
    <row r="3" spans="1:21" ht="24.95" customHeight="1">
      <c r="A3" s="409" t="s">
        <v>1151</v>
      </c>
      <c r="B3" s="37" t="s">
        <v>58</v>
      </c>
      <c r="C3" s="412" t="s">
        <v>3698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4573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4574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2469</v>
      </c>
      <c r="B8" s="451"/>
      <c r="C8" s="451"/>
      <c r="D8" s="451"/>
      <c r="E8" s="452"/>
      <c r="F8" s="453">
        <v>415074409</v>
      </c>
      <c r="G8" s="454"/>
      <c r="H8" s="454"/>
      <c r="I8" s="455"/>
      <c r="J8" s="461">
        <v>450000</v>
      </c>
      <c r="K8" s="461"/>
      <c r="L8" s="461"/>
      <c r="M8" s="461"/>
      <c r="N8" s="461"/>
      <c r="O8" s="462">
        <v>1</v>
      </c>
      <c r="P8" s="462"/>
      <c r="Q8" s="456">
        <v>45000</v>
      </c>
      <c r="R8" s="457"/>
      <c r="S8" s="458"/>
      <c r="T8" s="459">
        <v>495000</v>
      </c>
      <c r="U8" s="460"/>
    </row>
    <row r="9" spans="1:21" ht="15.6" customHeight="1">
      <c r="A9" s="439"/>
      <c r="B9" s="440"/>
      <c r="C9" s="440"/>
      <c r="D9" s="440"/>
      <c r="E9" s="441"/>
      <c r="F9" s="442"/>
      <c r="G9" s="440"/>
      <c r="H9" s="440"/>
      <c r="I9" s="441"/>
      <c r="J9" s="448"/>
      <c r="K9" s="448"/>
      <c r="L9" s="448"/>
      <c r="M9" s="448"/>
      <c r="N9" s="448"/>
      <c r="O9" s="449"/>
      <c r="P9" s="449"/>
      <c r="Q9" s="443"/>
      <c r="R9" s="444"/>
      <c r="S9" s="445"/>
      <c r="T9" s="446"/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450000</v>
      </c>
      <c r="K20" s="383"/>
      <c r="L20" s="383"/>
      <c r="M20" s="383"/>
      <c r="N20" s="384"/>
      <c r="O20" s="347">
        <f>SUM(O8:P19)</f>
        <v>1</v>
      </c>
      <c r="P20" s="347"/>
      <c r="Q20" s="385">
        <f>SUM(Q8:S19)</f>
        <v>45000</v>
      </c>
      <c r="R20" s="345"/>
      <c r="S20" s="346"/>
      <c r="T20" s="345">
        <f>SUM(T8:U15)</f>
        <v>495000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494999.90000000037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AP오토서비스(수원)</v>
      </c>
      <c r="R21" s="353"/>
      <c r="S21" s="353"/>
      <c r="T21" s="353"/>
      <c r="U21" s="405"/>
    </row>
    <row r="22" spans="1:21" ht="20.100000000000001" customHeight="1">
      <c r="A22" s="332" t="s">
        <v>4568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46091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AP오토서비스(수원)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경기도 수원시 권선구 매송고색로 804번길 33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010-5057-4492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플라이휠(Schaeffler)</v>
      </c>
      <c r="B31" s="400"/>
      <c r="C31" s="400"/>
      <c r="D31" s="400"/>
      <c r="E31" s="400"/>
      <c r="F31" s="400">
        <f>F8</f>
        <v>415074409</v>
      </c>
      <c r="G31" s="400"/>
      <c r="H31" s="400"/>
      <c r="I31" s="400"/>
      <c r="J31" s="404">
        <f>J8</f>
        <v>450000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45000</v>
      </c>
      <c r="R31" s="401"/>
      <c r="S31" s="401"/>
      <c r="T31" s="402">
        <f>T8</f>
        <v>495000</v>
      </c>
      <c r="U31" s="403"/>
    </row>
    <row r="32" spans="1:21" ht="15.6" customHeight="1">
      <c r="A32" s="392">
        <f t="shared" ref="A32:A38" si="0">A9</f>
        <v>0</v>
      </c>
      <c r="B32" s="393"/>
      <c r="C32" s="393"/>
      <c r="D32" s="393"/>
      <c r="E32" s="393"/>
      <c r="F32" s="393">
        <f t="shared" ref="F32:F38" si="1">F9</f>
        <v>0</v>
      </c>
      <c r="G32" s="393"/>
      <c r="H32" s="393"/>
      <c r="I32" s="393"/>
      <c r="J32" s="397">
        <f t="shared" ref="J32:J38" si="2">J9</f>
        <v>0</v>
      </c>
      <c r="K32" s="397"/>
      <c r="L32" s="397"/>
      <c r="M32" s="397"/>
      <c r="N32" s="397"/>
      <c r="O32" s="397">
        <f t="shared" ref="O32:O38" si="3">O9</f>
        <v>0</v>
      </c>
      <c r="P32" s="397"/>
      <c r="Q32" s="394">
        <f t="shared" ref="Q32:Q38" si="4">Q9</f>
        <v>0</v>
      </c>
      <c r="R32" s="394"/>
      <c r="S32" s="394"/>
      <c r="T32" s="395">
        <f t="shared" ref="T32:T38" si="5">T9</f>
        <v>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450000</v>
      </c>
      <c r="K43" s="383"/>
      <c r="L43" s="383"/>
      <c r="M43" s="383"/>
      <c r="N43" s="384"/>
      <c r="O43" s="347">
        <f>O20</f>
        <v>1</v>
      </c>
      <c r="P43" s="347"/>
      <c r="Q43" s="385">
        <f>Q20</f>
        <v>45000</v>
      </c>
      <c r="R43" s="345"/>
      <c r="S43" s="345"/>
      <c r="T43" s="345">
        <f>T20</f>
        <v>495000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494999.90000000037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AP오토서비스(수원)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Q6"/>
  <sheetViews>
    <sheetView tabSelected="1" workbookViewId="0">
      <selection activeCell="G2" sqref="G2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7" ht="15" customHeight="1" thickBot="1">
      <c r="A1" s="300" t="s">
        <v>2</v>
      </c>
      <c r="B1" s="301" t="s">
        <v>4180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3854</v>
      </c>
      <c r="M1" s="307" t="s">
        <v>3861</v>
      </c>
      <c r="N1" s="307" t="s">
        <v>3867</v>
      </c>
      <c r="O1" s="307" t="s">
        <v>4</v>
      </c>
      <c r="P1" s="96">
        <v>2</v>
      </c>
      <c r="Q1">
        <v>1</v>
      </c>
    </row>
    <row r="2" spans="1:17">
      <c r="C2" s="299"/>
      <c r="F2" s="282"/>
      <c r="G2"/>
      <c r="J2" s="224"/>
      <c r="K2" s="224"/>
      <c r="L2" s="224"/>
    </row>
    <row r="3" spans="1:17">
      <c r="C3" s="299"/>
      <c r="J3" s="224"/>
      <c r="K3" s="224"/>
      <c r="L3" s="224"/>
    </row>
    <row r="4" spans="1:17">
      <c r="C4" s="299"/>
      <c r="J4" s="224"/>
      <c r="K4" s="224"/>
    </row>
    <row r="5" spans="1:17">
      <c r="J5" s="224"/>
      <c r="K5" s="224"/>
    </row>
    <row r="6" spans="1:17">
      <c r="J6" s="224"/>
      <c r="K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236"/>
  <sheetViews>
    <sheetView workbookViewId="0">
      <pane xSplit="1" ySplit="1" topLeftCell="B3205" activePane="bottomRight" state="frozen"/>
      <selection activeCell="N26" sqref="N26"/>
      <selection pane="topRight" activeCell="N26" sqref="N26"/>
      <selection pane="bottomLeft" activeCell="N26" sqref="N26"/>
      <selection pane="bottomRight" activeCell="N3236" sqref="N3236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13.2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1" width="13.25" style="259" hidden="1" customWidth="1"/>
    <col min="12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4180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3861</v>
      </c>
      <c r="P1" s="254" t="s">
        <v>1154</v>
      </c>
      <c r="Q1" s="254" t="s">
        <v>4</v>
      </c>
      <c r="R1" s="97">
        <v>3186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4190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4191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3919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3920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3919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3920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3920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3920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3920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3585</v>
      </c>
      <c r="G196" s="283" t="s">
        <v>1824</v>
      </c>
      <c r="H196" s="262" t="s">
        <v>3585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3920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3920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3920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3585</v>
      </c>
      <c r="G236" s="283" t="s">
        <v>1824</v>
      </c>
      <c r="H236" s="262" t="s">
        <v>3585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3920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3920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3920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3920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3920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3920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3920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3920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3921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3921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3921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3921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3585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3921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4299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3585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3283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3304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3423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3424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3425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3305</v>
      </c>
      <c r="Q1438" s="262" t="s">
        <v>3305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3426</v>
      </c>
      <c r="H1453" s="262" t="s">
        <v>3427</v>
      </c>
      <c r="I1453" s="258">
        <v>800000</v>
      </c>
      <c r="J1453" s="262">
        <v>1</v>
      </c>
      <c r="M1453" s="258">
        <v>800000</v>
      </c>
      <c r="P1453" s="262" t="s">
        <v>3428</v>
      </c>
      <c r="Q1453" s="262" t="s">
        <v>3428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3290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3290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3312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3318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3320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3387</v>
      </c>
      <c r="H1489" s="262" t="s">
        <v>3388</v>
      </c>
      <c r="I1489" s="258">
        <v>1850000</v>
      </c>
      <c r="J1489" s="262">
        <v>1</v>
      </c>
      <c r="L1489" s="259" t="s">
        <v>3389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3331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3541</v>
      </c>
      <c r="I1493" s="258">
        <v>150000</v>
      </c>
      <c r="J1493" s="262">
        <v>1</v>
      </c>
      <c r="L1493" s="259" t="s">
        <v>3542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3338</v>
      </c>
      <c r="Q1494" s="262" t="s">
        <v>3338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3371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3340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3357</v>
      </c>
      <c r="H1505" s="262" t="s">
        <v>3356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3347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3347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3340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3372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3373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3374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3375</v>
      </c>
      <c r="Q1519" s="283" t="s">
        <v>3375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3378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3381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3391</v>
      </c>
      <c r="E1530" s="282"/>
      <c r="G1530" s="283" t="s">
        <v>3921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3391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3347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3397</v>
      </c>
      <c r="G1539" s="283" t="s">
        <v>3404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3397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3397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3397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3407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3400</v>
      </c>
      <c r="G1544" s="283" t="s">
        <v>3409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3397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3400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3411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3404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3404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3417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3404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3452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3405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3426</v>
      </c>
      <c r="H1578" s="262" t="s">
        <v>3427</v>
      </c>
      <c r="I1578" s="258">
        <v>150000</v>
      </c>
      <c r="J1578" s="262">
        <v>1</v>
      </c>
      <c r="M1578" s="258">
        <v>150000</v>
      </c>
      <c r="P1578" s="283" t="s">
        <v>3583</v>
      </c>
      <c r="Q1578" s="283" t="s">
        <v>3428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3438</v>
      </c>
      <c r="G1581" s="283" t="s">
        <v>3404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3378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3331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3331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3404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3331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3438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3454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3320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3461</v>
      </c>
      <c r="H1608" s="262" t="s">
        <v>3460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3320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3472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3475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3475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3479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3488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3404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3404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3491</v>
      </c>
      <c r="Q1644" s="283" t="s">
        <v>3491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3501</v>
      </c>
      <c r="G1658" s="283" t="s">
        <v>3404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3404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3511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3404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3511</v>
      </c>
      <c r="H1675" s="262" t="s">
        <v>3521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3531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3390</v>
      </c>
      <c r="G1683" s="283" t="s">
        <v>3523</v>
      </c>
      <c r="H1683" s="262" t="s">
        <v>3522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3520</v>
      </c>
      <c r="H1685" s="262" t="s">
        <v>3519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3511</v>
      </c>
      <c r="H1686" s="262" t="s">
        <v>3521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3517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3550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3390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3501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3511</v>
      </c>
      <c r="H1701" s="262" t="s">
        <v>3521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3547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3549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3555</v>
      </c>
      <c r="G1714" s="283" t="s">
        <v>1401</v>
      </c>
      <c r="H1714" s="262" t="s">
        <v>3631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3570</v>
      </c>
      <c r="Q1730" s="283" t="s">
        <v>3570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3511</v>
      </c>
      <c r="H1732" s="262" t="s">
        <v>3521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3404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3577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3579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3582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3581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3585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3511</v>
      </c>
      <c r="H1749" s="262" t="s">
        <v>3521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3639</v>
      </c>
      <c r="G1768" s="283">
        <v>2703900</v>
      </c>
      <c r="H1768" s="262" t="s">
        <v>3640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3639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3642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3642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3647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3648</v>
      </c>
      <c r="Q1774" s="283" t="s">
        <v>3648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3652</v>
      </c>
      <c r="J1775" s="262">
        <v>1</v>
      </c>
      <c r="M1775" s="258">
        <v>0</v>
      </c>
      <c r="P1775" s="283" t="s">
        <v>3653</v>
      </c>
      <c r="Q1775" s="283" t="s">
        <v>3653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3658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3660</v>
      </c>
      <c r="Q1778" s="283" t="s">
        <v>3660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3665</v>
      </c>
      <c r="Q1784" s="283" t="s">
        <v>3665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3667</v>
      </c>
      <c r="Q1785" s="283" t="s">
        <v>3667</v>
      </c>
    </row>
    <row r="1786" spans="1:17">
      <c r="A1786" s="264">
        <v>1785</v>
      </c>
      <c r="B1786" s="264"/>
      <c r="C1786" s="257">
        <v>45929</v>
      </c>
      <c r="D1786" s="283" t="s">
        <v>3400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3669</v>
      </c>
      <c r="Q1786" s="283" t="s">
        <v>3669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4192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4192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4192</v>
      </c>
      <c r="G1793" s="283" t="s">
        <v>3922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3676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3400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3687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3679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3679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3694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3695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3696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3697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3698</v>
      </c>
      <c r="G1819" s="283" t="s">
        <v>3699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3404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3579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3725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3727</v>
      </c>
      <c r="G1827" s="283" t="s">
        <v>3404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3727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3729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3736</v>
      </c>
      <c r="H1834" s="262" t="s">
        <v>3735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3730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3740</v>
      </c>
      <c r="Q1835" s="283" t="s">
        <v>3740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3743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3730</v>
      </c>
      <c r="G1838" s="283" t="s">
        <v>3744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3745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3746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3747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3753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3760</v>
      </c>
      <c r="Q1848" s="283" t="s">
        <v>3760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3761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3763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3552</v>
      </c>
      <c r="H1855" s="262" t="s">
        <v>3551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4192</v>
      </c>
      <c r="G1856" s="283" t="s">
        <v>3922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3768</v>
      </c>
      <c r="Q1856" s="294" t="s">
        <v>3768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3340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3340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3727</v>
      </c>
      <c r="G1864" s="283" t="s">
        <v>3404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3778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3779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3727</v>
      </c>
      <c r="G1870" s="283" t="s">
        <v>3780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3782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3340</v>
      </c>
      <c r="G1872" s="283" t="s">
        <v>3783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3792</v>
      </c>
      <c r="Q1876" s="283" t="s">
        <v>3792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3790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3794</v>
      </c>
      <c r="Q1879" s="283" t="s">
        <v>3794</v>
      </c>
    </row>
    <row r="1880" spans="1:17">
      <c r="A1880" s="264">
        <v>1879</v>
      </c>
      <c r="B1880" s="264"/>
      <c r="C1880" s="257">
        <v>45943</v>
      </c>
      <c r="D1880" s="283" t="s">
        <v>3796</v>
      </c>
      <c r="G1880" s="283" t="s">
        <v>3404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3404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3283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3802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3802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3806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3802</v>
      </c>
      <c r="G1888" s="283" t="s">
        <v>3808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3810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3812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3814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3796</v>
      </c>
      <c r="G1892" s="283" t="s">
        <v>3816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3824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3836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3836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3836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3836</v>
      </c>
      <c r="G1899" s="283" t="s">
        <v>3923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3836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3883</v>
      </c>
      <c r="E1901" s="283" t="s">
        <v>3835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3835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3836</v>
      </c>
      <c r="G1903" s="283" t="s">
        <v>3162</v>
      </c>
      <c r="H1903" s="262" t="s">
        <v>3454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3836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3836</v>
      </c>
      <c r="G1905" s="283" t="s">
        <v>3404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3836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3836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4138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3836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3836</v>
      </c>
      <c r="G1909" s="283" t="s">
        <v>3924</v>
      </c>
      <c r="H1909" s="262" t="s">
        <v>3925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3836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4139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3836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3836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3836</v>
      </c>
      <c r="G1915" s="283" t="s">
        <v>2603</v>
      </c>
      <c r="I1915" s="258">
        <v>1100000</v>
      </c>
      <c r="J1915" s="262">
        <v>1</v>
      </c>
      <c r="L1915" s="259" t="s">
        <v>3452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3836</v>
      </c>
      <c r="G1916" s="283" t="s">
        <v>1914</v>
      </c>
      <c r="H1916" s="262" t="s">
        <v>3926</v>
      </c>
      <c r="I1916" s="258">
        <v>1000000</v>
      </c>
      <c r="J1916" s="262">
        <v>1</v>
      </c>
      <c r="L1916" s="259" t="s">
        <v>4137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3884</v>
      </c>
      <c r="E1917" s="283" t="s">
        <v>3836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3836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3836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3877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3836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3836</v>
      </c>
      <c r="G1922" s="283" t="s">
        <v>3404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3836</v>
      </c>
      <c r="G1923" s="283" t="s">
        <v>3927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3836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3836</v>
      </c>
      <c r="G1927" s="283" t="s">
        <v>3928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3836</v>
      </c>
      <c r="G1928" s="283" t="s">
        <v>3929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3884</v>
      </c>
      <c r="E1929" s="283" t="s">
        <v>3836</v>
      </c>
      <c r="G1929" s="283" t="s">
        <v>3930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3836</v>
      </c>
      <c r="G1930" s="283" t="s">
        <v>3404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3869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3836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3872</v>
      </c>
      <c r="P1931" s="283" t="s">
        <v>3869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3835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3872</v>
      </c>
    </row>
    <row r="1933" spans="1:16">
      <c r="A1933" s="58">
        <v>1933</v>
      </c>
      <c r="C1933" s="257">
        <v>45946</v>
      </c>
      <c r="D1933" s="283" t="s">
        <v>3885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3727</v>
      </c>
      <c r="E1934" s="283" t="s">
        <v>3835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3875</v>
      </c>
      <c r="P1934" s="283" t="s">
        <v>3865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3835</v>
      </c>
      <c r="G1935" s="283" t="s">
        <v>3931</v>
      </c>
      <c r="I1935" s="258">
        <v>1000000</v>
      </c>
      <c r="J1935" s="262">
        <v>1</v>
      </c>
      <c r="M1935" s="258">
        <v>1000000</v>
      </c>
      <c r="P1935" s="283" t="s">
        <v>3865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3835</v>
      </c>
      <c r="G1936" s="283" t="s">
        <v>3932</v>
      </c>
      <c r="N1936" s="258">
        <v>-1750000</v>
      </c>
      <c r="O1936" s="258" t="s">
        <v>3879</v>
      </c>
      <c r="P1936" s="283" t="s">
        <v>3865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3835</v>
      </c>
      <c r="G1937" s="283" t="s">
        <v>3779</v>
      </c>
      <c r="N1937" s="258">
        <v>-1000000</v>
      </c>
      <c r="O1937" s="258" t="s">
        <v>3881</v>
      </c>
      <c r="P1937" s="283" t="s">
        <v>3865</v>
      </c>
    </row>
    <row r="1938" spans="1:16">
      <c r="A1938" s="58">
        <v>1938</v>
      </c>
      <c r="C1938" s="257">
        <v>45946</v>
      </c>
      <c r="D1938" s="283" t="s">
        <v>3727</v>
      </c>
      <c r="G1938" s="283" t="s">
        <v>3933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3885</v>
      </c>
      <c r="G1939" s="283" t="s">
        <v>3934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3821</v>
      </c>
      <c r="G1940" s="283" t="s">
        <v>3929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3935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3936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3937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3886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3886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3938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3886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3883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3887</v>
      </c>
      <c r="G1960" s="283" t="s">
        <v>3939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3940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3585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3340</v>
      </c>
      <c r="G1967" s="283" t="s">
        <v>1824</v>
      </c>
      <c r="H1967" s="262" t="s">
        <v>3585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4140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3941</v>
      </c>
      <c r="H1970" s="262" t="s">
        <v>3942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3884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3884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3884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3887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3888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3889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3936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3943</v>
      </c>
      <c r="H1991" s="262" t="s">
        <v>3944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4141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3888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3340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3889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3404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3890</v>
      </c>
      <c r="F2026" s="285" t="s">
        <v>4192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3890</v>
      </c>
      <c r="F2027" s="285" t="s">
        <v>4192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3555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3945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3884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3946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3947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3948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3891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3936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3892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3892</v>
      </c>
      <c r="G2042" s="283" t="s">
        <v>3404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3892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3892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3892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3949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3891</v>
      </c>
      <c r="G2049" s="283" t="s">
        <v>3950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3892</v>
      </c>
      <c r="G2050" s="283" t="s">
        <v>3951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3404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3952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3923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3936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3936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3893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3577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3893</v>
      </c>
      <c r="G2072" s="283" t="s">
        <v>3953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3552</v>
      </c>
      <c r="H2077" s="262" t="s">
        <v>3551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3894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3890</v>
      </c>
      <c r="G2082" s="283" t="s">
        <v>2166</v>
      </c>
      <c r="H2082" s="262" t="s">
        <v>3954</v>
      </c>
      <c r="I2082" s="258">
        <v>1100000</v>
      </c>
      <c r="J2082" s="262">
        <v>1</v>
      </c>
      <c r="L2082" s="259" t="s">
        <v>3452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3404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3894</v>
      </c>
      <c r="G2087" s="283" t="s">
        <v>3955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3928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3956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4192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4142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3577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4143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3957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3454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3891</v>
      </c>
      <c r="G2102" s="283" t="s">
        <v>3162</v>
      </c>
      <c r="H2102" s="262" t="s">
        <v>3454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3891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3958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3959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3895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3960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3961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3962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3658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3963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3964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3965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3891</v>
      </c>
      <c r="G2120" s="283" t="s">
        <v>3966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4192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3896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3958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4192</v>
      </c>
      <c r="G2128" s="283" t="s">
        <v>3967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3968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3969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3929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3970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3896</v>
      </c>
      <c r="G2134" s="283" t="s">
        <v>3971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3972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3697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3695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3973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4192</v>
      </c>
      <c r="G2140" s="283" t="s">
        <v>3922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3923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3585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3974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3975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3976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3977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4193</v>
      </c>
      <c r="G2153" s="283" t="s">
        <v>3978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4144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3887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3887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3979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3980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3887</v>
      </c>
      <c r="G2163" s="283" t="s">
        <v>3981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3982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3897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4194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4145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3983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3983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3977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3984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3985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3696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3729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3986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3987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3936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3988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3968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3895</v>
      </c>
      <c r="G2192" s="283" t="s">
        <v>3989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3895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3990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3959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4146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3991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3404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3992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3993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3810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3994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3995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3981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3898</v>
      </c>
      <c r="G2218" s="283" t="s">
        <v>1401</v>
      </c>
      <c r="H2218" s="262" t="s">
        <v>3996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3997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3998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3999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3936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4147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4148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3523</v>
      </c>
      <c r="H2228" s="262" t="s">
        <v>3522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4000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4001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4002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4003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3977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4004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3404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3899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3899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4005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3929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4006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3976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4007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4008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3900</v>
      </c>
      <c r="G2255" s="283" t="s">
        <v>4009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4010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4011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4149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3404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4150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3991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4151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3747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4012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4013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4014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4015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3404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3426</v>
      </c>
      <c r="H2279" s="262" t="s">
        <v>3427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3404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4016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4017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3968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3531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4018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3347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3901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4019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3976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3404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3902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3902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3902</v>
      </c>
      <c r="G2311" s="283" t="s">
        <v>4020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3806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3903</v>
      </c>
      <c r="G2314" s="283" t="s">
        <v>4021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3347</v>
      </c>
      <c r="G2315" s="283" t="s">
        <v>4022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4023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4152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3937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3404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4024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3404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4001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4012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3901</v>
      </c>
      <c r="G2334" s="283" t="s">
        <v>4025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3962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3937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3475</v>
      </c>
      <c r="G2339" s="283" t="s">
        <v>3404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4153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4154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4155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4026</v>
      </c>
      <c r="H2343" s="262" t="s">
        <v>4027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4156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4157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4158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4159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3997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4002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3475</v>
      </c>
      <c r="G2354" s="283" t="s">
        <v>4028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3904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3999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3729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4007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3905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4029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3761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3905</v>
      </c>
      <c r="G2365" s="283" t="s">
        <v>4030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3749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3964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4031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4032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3906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3906</v>
      </c>
      <c r="G2390" s="283" t="s">
        <v>4033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4034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3404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4035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3977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4036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3904</v>
      </c>
      <c r="G2408" s="283" t="s">
        <v>4037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4160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3695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3697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4038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3907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3658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3907</v>
      </c>
      <c r="G2421" s="283" t="s">
        <v>4039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3778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3812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3937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3908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3890</v>
      </c>
      <c r="G2426" s="283" t="s">
        <v>4040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3908</v>
      </c>
      <c r="G2429" s="283" t="s">
        <v>4041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3531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3577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4192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4042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3895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3972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3909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3909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4043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3696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4044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3897</v>
      </c>
      <c r="G2454" s="283" t="s">
        <v>3979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3761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4032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3802</v>
      </c>
      <c r="G2457" s="283" t="s">
        <v>3404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4045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3802</v>
      </c>
      <c r="G2465" s="283" t="s">
        <v>3808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4046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4047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3961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3404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4048</v>
      </c>
      <c r="H2477" s="262" t="s">
        <v>4049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3577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4050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4002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3998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3810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4051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3779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3959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4046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4052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3404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3511</v>
      </c>
      <c r="H2498" s="262" t="s">
        <v>3521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4053</v>
      </c>
      <c r="H2499" s="262" t="s">
        <v>4054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4161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4055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4008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4162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3729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4056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3511</v>
      </c>
      <c r="H2508" s="262" t="s">
        <v>3521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4057</v>
      </c>
      <c r="H2509" s="262" t="s">
        <v>4058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4059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3900</v>
      </c>
      <c r="G2515" s="283" t="s">
        <v>4060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4061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4006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3901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4062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4063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3901</v>
      </c>
      <c r="G2523" s="283" t="s">
        <v>4025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4064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3802</v>
      </c>
      <c r="G2527" s="283" t="s">
        <v>3404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3790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3404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3763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3970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3977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4065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3802</v>
      </c>
      <c r="G2544" s="283" t="s">
        <v>3808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4066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4067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3936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4192</v>
      </c>
      <c r="G2553" s="283" t="s">
        <v>4068</v>
      </c>
      <c r="H2553" s="262" t="s">
        <v>4069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3404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4070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4071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3910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3910</v>
      </c>
      <c r="G2569" s="283" t="s">
        <v>4072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3778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4073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4074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3982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4075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3812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3991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4076</v>
      </c>
      <c r="H2588" s="262" t="s">
        <v>4077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3405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4078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3910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3511</v>
      </c>
      <c r="H2597" s="262" t="s">
        <v>3521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4079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4007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3886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3911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4080</v>
      </c>
      <c r="H2607" s="262" t="s">
        <v>4081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3936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3911</v>
      </c>
      <c r="G2612" s="283" t="s">
        <v>4082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3910</v>
      </c>
      <c r="G2613" s="283" t="s">
        <v>4083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3886</v>
      </c>
      <c r="G2614" s="283" t="s">
        <v>4084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4085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4086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4010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4087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4063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4088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4089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4046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4090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3531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4091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4163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4092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4164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4093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4094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4165</v>
      </c>
    </row>
    <row r="2641" spans="1:17">
      <c r="A2641" s="58">
        <v>2641</v>
      </c>
      <c r="C2641" s="257">
        <v>46020</v>
      </c>
      <c r="D2641" s="283" t="s">
        <v>3340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4166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3340</v>
      </c>
      <c r="G2644" s="283" t="s">
        <v>3783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3936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4001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4167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3984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4095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4031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4096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4097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4098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4099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4168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3695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4100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3972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4101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3697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4032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3729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4038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3658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3912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4102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3913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3936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3883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4103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3912</v>
      </c>
      <c r="G2681" s="283" t="s">
        <v>4104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3913</v>
      </c>
      <c r="G2682" s="283" t="s">
        <v>4105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4303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3761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3914</v>
      </c>
      <c r="G2685" s="283" t="s">
        <v>4106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4107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4108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4109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3779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4014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4110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3943</v>
      </c>
      <c r="H2698" s="262" t="s">
        <v>3944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3921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4111</v>
      </c>
      <c r="H2704" s="262" t="s">
        <v>4112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3997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4050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4113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3910</v>
      </c>
      <c r="G2710" s="283" t="s">
        <v>3978</v>
      </c>
      <c r="H2710" s="262" t="s">
        <v>4114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3910</v>
      </c>
      <c r="G2711" s="283" t="s">
        <v>4115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4116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3910</v>
      </c>
      <c r="G2718" s="283" t="s">
        <v>4117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3779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4118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3915</v>
      </c>
      <c r="G2723" s="283" t="s">
        <v>3511</v>
      </c>
      <c r="H2723" s="262" t="s">
        <v>3521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3915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3936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4119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4120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3932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4023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3916</v>
      </c>
      <c r="G2735" s="283" t="s">
        <v>4121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4122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4123</v>
      </c>
      <c r="H2738" s="262" t="s">
        <v>4124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4192</v>
      </c>
      <c r="G2742" s="283" t="s">
        <v>4125</v>
      </c>
      <c r="H2742" s="262" t="s">
        <v>4126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3988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4113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3652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4169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4066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4067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3917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4092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4127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3918</v>
      </c>
      <c r="G2770" s="283" t="s">
        <v>4128</v>
      </c>
      <c r="H2770" s="262" t="s">
        <v>4129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3511</v>
      </c>
      <c r="H2771" s="262" t="s">
        <v>3521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4130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3940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3917</v>
      </c>
      <c r="G2776" s="283" t="s">
        <v>4131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4132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4010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3921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3802</v>
      </c>
      <c r="G2781" s="283" t="s">
        <v>4133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3802</v>
      </c>
      <c r="G2782" s="283" t="s">
        <v>3808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4134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3814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4135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4105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4192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3802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3802</v>
      </c>
      <c r="G2801" s="283" t="s">
        <v>4136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3911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3911</v>
      </c>
      <c r="G2803" s="283" t="s">
        <v>4082</v>
      </c>
      <c r="N2803" s="258">
        <v>-1100000</v>
      </c>
      <c r="Q2803" s="283" t="s">
        <v>4170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4042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4085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3647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3835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4172</v>
      </c>
      <c r="P2811" s="283" t="s">
        <v>4173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3835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4175</v>
      </c>
      <c r="P2812" s="283" t="s">
        <v>3865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4181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4177</v>
      </c>
      <c r="P2813" s="283" t="s">
        <v>4178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3834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4182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3835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4184</v>
      </c>
      <c r="P2815" s="283" t="s">
        <v>4185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3997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3887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3887</v>
      </c>
      <c r="G2819" s="283" t="s">
        <v>4195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4196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4197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3907</v>
      </c>
      <c r="G2822" s="283" t="s">
        <v>3511</v>
      </c>
      <c r="H2822" s="262" t="s">
        <v>3521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4210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4211</v>
      </c>
    </row>
    <row r="2824" spans="1:17">
      <c r="A2824" s="58">
        <v>2824</v>
      </c>
      <c r="C2824" s="257">
        <v>46043</v>
      </c>
      <c r="D2824" s="283" t="s">
        <v>3895</v>
      </c>
      <c r="G2824" s="283" t="s">
        <v>3749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4187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4116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4212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4213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4188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4188</v>
      </c>
      <c r="G2842" s="283" t="s">
        <v>3921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4187</v>
      </c>
      <c r="G2843" s="283" t="s">
        <v>4198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4120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4007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4199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3895</v>
      </c>
      <c r="G2847" s="283" t="s">
        <v>4200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4201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3976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4202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3907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3782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3968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4036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4203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4204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4047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3761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3753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4205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4189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4189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4189</v>
      </c>
      <c r="G2874" s="283" t="s">
        <v>3921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3911</v>
      </c>
      <c r="G2875" s="283" t="s">
        <v>4111</v>
      </c>
      <c r="H2875" s="262" t="s">
        <v>4112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3911</v>
      </c>
      <c r="G2876" s="283" t="s">
        <v>4206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3911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4189</v>
      </c>
      <c r="G2883" s="283" t="s">
        <v>4207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3911</v>
      </c>
      <c r="G2884" s="283" t="s">
        <v>4208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4188</v>
      </c>
      <c r="G2885" s="283" t="s">
        <v>4209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3968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3835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4279</v>
      </c>
      <c r="Q2888" s="283" t="s">
        <v>4278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4133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3884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3884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4113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3883</v>
      </c>
      <c r="G2896" s="283" t="s">
        <v>4304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3998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3647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3954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4305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4111</v>
      </c>
      <c r="H2901" s="262" t="s">
        <v>4112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4306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4296</v>
      </c>
      <c r="H2907" s="262" t="s">
        <v>4295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4298</v>
      </c>
      <c r="H2908" s="262" t="s">
        <v>4297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3984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4307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4308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3729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4090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4309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4310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3922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4038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4008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4311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3695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3697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4023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3921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4312</v>
      </c>
      <c r="H2931" s="262" t="s">
        <v>4313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3937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3972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3968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3985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3964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4314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4315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3901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4316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4317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3761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4318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4055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3696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3511</v>
      </c>
      <c r="H2961" s="262" t="s">
        <v>3521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4300</v>
      </c>
      <c r="G2962" s="283" t="s">
        <v>4319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4300</v>
      </c>
      <c r="G2963" s="283" t="s">
        <v>4320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4321</v>
      </c>
      <c r="H2965" s="262" t="s">
        <v>4322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4323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3901</v>
      </c>
      <c r="G2967" s="283" t="s">
        <v>4324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3552</v>
      </c>
      <c r="H2971" s="262" t="s">
        <v>3551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4325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3890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3890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4057</v>
      </c>
      <c r="H2984" s="262" t="s">
        <v>4058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4116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4092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1134</v>
      </c>
      <c r="G2994" s="283" t="s">
        <v>4326</v>
      </c>
      <c r="H2994" s="262" t="s">
        <v>1188</v>
      </c>
      <c r="I2994" s="258">
        <v>500000</v>
      </c>
      <c r="J2994" s="262">
        <v>1</v>
      </c>
      <c r="M2994" s="258">
        <v>500000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4327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4328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3884</v>
      </c>
      <c r="G3002" s="283" t="s">
        <v>4329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4330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3814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4331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3968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3779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4192</v>
      </c>
      <c r="G3017" s="283" t="s">
        <v>3426</v>
      </c>
      <c r="H3017" s="262" t="s">
        <v>3427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3987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4332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3923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4301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4301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4333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4334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4334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4335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4199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3883</v>
      </c>
      <c r="G3038" s="283" t="s">
        <v>2000</v>
      </c>
      <c r="H3038" s="262" t="s">
        <v>3585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4301</v>
      </c>
      <c r="G3041" s="283" t="s">
        <v>4336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4046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4032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3959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3895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4211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4337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4211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4338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3810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4339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3904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1134</v>
      </c>
      <c r="G3071" s="283" t="s">
        <v>1684</v>
      </c>
      <c r="H3071" s="262">
        <v>27107593440</v>
      </c>
      <c r="I3071" s="258">
        <v>150000</v>
      </c>
      <c r="J3071" s="262">
        <v>2</v>
      </c>
      <c r="M3071" s="258">
        <v>300000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3982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4340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4123</v>
      </c>
      <c r="H3077" s="262" t="s">
        <v>4124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4042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4341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3961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4342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3511</v>
      </c>
      <c r="H3097" s="262" t="s">
        <v>3521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4542</v>
      </c>
      <c r="G3101" s="283" t="s">
        <v>4543</v>
      </c>
      <c r="H3101" s="262" t="s">
        <v>4552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4343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4205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4330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4344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4345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4346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3347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3903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4347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4348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4349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4032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3903</v>
      </c>
      <c r="G3121" s="283" t="s">
        <v>4021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3892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4350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4351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3977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4352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4133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4353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4302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3884</v>
      </c>
      <c r="G3141" s="283" t="s">
        <v>3511</v>
      </c>
      <c r="H3141" s="262" t="s">
        <v>3521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3884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3884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3884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4192</v>
      </c>
      <c r="G3145" s="283" t="s">
        <v>1622</v>
      </c>
      <c r="H3145" s="262" t="s">
        <v>4129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3347</v>
      </c>
      <c r="G3147" s="283" t="s">
        <v>4022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4302</v>
      </c>
      <c r="G3148" s="283" t="s">
        <v>4354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3976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4008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3984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3962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3904</v>
      </c>
      <c r="G3153" s="283" t="s">
        <v>4356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4357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4038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3454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3961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3695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3981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3697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3511</v>
      </c>
      <c r="H3168" s="262" t="s">
        <v>3521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4358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4116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4358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3652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4522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3835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4532</v>
      </c>
      <c r="P3182" s="283" t="s">
        <v>4533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3884</v>
      </c>
      <c r="G3185" s="283" t="s">
        <v>4544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4042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4090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4316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3761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4008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4545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4113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4546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4032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4032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3892</v>
      </c>
      <c r="G3201" s="283" t="s">
        <v>4355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4547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4548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4539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4549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4535</v>
      </c>
      <c r="G3211" s="283" t="s">
        <v>3943</v>
      </c>
      <c r="H3211" s="262" t="s">
        <v>3944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4535</v>
      </c>
      <c r="G3213" s="283" t="s">
        <v>4550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3696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4539</v>
      </c>
      <c r="G3216" s="283" t="s">
        <v>4551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3577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3511</v>
      </c>
      <c r="H3223" s="262" t="s">
        <v>3521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3779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4090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3907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3907</v>
      </c>
      <c r="G3230" s="283" t="s">
        <v>3981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3883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4">
      <c r="A3233" s="58">
        <v>3234</v>
      </c>
      <c r="C3233" s="257">
        <v>46090</v>
      </c>
      <c r="D3233" s="283" t="s">
        <v>2105</v>
      </c>
      <c r="G3233" s="283" t="s">
        <v>3981</v>
      </c>
      <c r="N3233" s="258">
        <v>-1100000</v>
      </c>
    </row>
    <row r="3234" spans="1:14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4">
      <c r="A3235" s="58">
        <v>3184</v>
      </c>
      <c r="C3235" s="257">
        <v>46090</v>
      </c>
      <c r="D3235" s="283" t="s">
        <v>2062</v>
      </c>
      <c r="E3235" s="283" t="s">
        <v>3835</v>
      </c>
      <c r="F3235" s="285" t="s">
        <v>4564</v>
      </c>
      <c r="G3235" s="283" t="s">
        <v>1824</v>
      </c>
      <c r="H3235" s="262" t="s">
        <v>4092</v>
      </c>
      <c r="I3235" s="258">
        <v>1100000</v>
      </c>
      <c r="J3235" s="262">
        <v>1</v>
      </c>
      <c r="K3235" s="259">
        <v>110000</v>
      </c>
      <c r="M3235" s="258">
        <v>1210000</v>
      </c>
    </row>
    <row r="3236" spans="1:14">
      <c r="A3236" s="58">
        <v>3185</v>
      </c>
      <c r="C3236" s="257">
        <v>46090</v>
      </c>
      <c r="D3236" s="283" t="s">
        <v>1552</v>
      </c>
      <c r="E3236" s="283" t="s">
        <v>3835</v>
      </c>
      <c r="F3236" s="285" t="s">
        <v>4566</v>
      </c>
      <c r="G3236" s="283" t="s">
        <v>2861</v>
      </c>
      <c r="H3236" s="262">
        <v>415074409</v>
      </c>
      <c r="I3236" s="258">
        <v>450000</v>
      </c>
      <c r="J3236" s="262">
        <v>1</v>
      </c>
      <c r="K3236" s="259">
        <v>45000</v>
      </c>
      <c r="M3236" s="258">
        <v>495000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E3" sqref="E3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46084</v>
      </c>
      <c r="B3" s="228" t="s">
        <v>1114</v>
      </c>
      <c r="C3" s="279">
        <f>SUMIF($B:$B,A3,K:K)</f>
        <v>4380000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7085000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7085000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3695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3981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3697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3511</v>
      </c>
      <c r="F14" s="316" t="s">
        <v>3521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4358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4116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4358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/>
      <c r="B25" s="85"/>
      <c r="C25" s="85"/>
      <c r="D25" s="111"/>
      <c r="E25" s="78"/>
      <c r="F25" s="78"/>
    </row>
    <row r="26" spans="1:16" ht="18" customHeight="1">
      <c r="A26" s="89"/>
      <c r="B26" s="85"/>
      <c r="C26" s="85"/>
      <c r="D26" s="111"/>
      <c r="E26" s="78"/>
      <c r="F26" s="78"/>
    </row>
    <row r="27" spans="1:16" ht="18" customHeight="1">
      <c r="A27" s="89"/>
      <c r="B27" s="85"/>
      <c r="C27" s="85"/>
      <c r="D27" s="111"/>
      <c r="E27" s="78"/>
      <c r="F27" s="78"/>
    </row>
    <row r="28" spans="1:16" ht="18" customHeight="1">
      <c r="A28" s="89"/>
      <c r="B28" s="85"/>
      <c r="C28" s="85"/>
      <c r="D28" s="111"/>
      <c r="E28" s="78"/>
      <c r="F28" s="78"/>
    </row>
    <row r="29" spans="1:16" ht="18" customHeight="1">
      <c r="A29" s="89"/>
      <c r="B29" s="85"/>
      <c r="C29" s="85"/>
      <c r="D29" s="111"/>
      <c r="E29" s="78"/>
      <c r="F29" s="78"/>
    </row>
    <row r="30" spans="1:16" ht="18" customHeight="1">
      <c r="A30" s="89"/>
      <c r="B30" s="85"/>
      <c r="C30" s="85"/>
      <c r="D30" s="111"/>
      <c r="E30" s="78"/>
      <c r="F30" s="78"/>
    </row>
    <row r="31" spans="1:16" ht="18" customHeight="1">
      <c r="A31" s="89"/>
      <c r="B31" s="85"/>
      <c r="C31" s="85"/>
      <c r="D31" s="111"/>
      <c r="E31" s="78"/>
      <c r="F31" s="78"/>
    </row>
    <row r="32" spans="1:16" ht="18" customHeight="1">
      <c r="A32" s="89"/>
      <c r="B32" s="85"/>
      <c r="C32" s="85"/>
      <c r="D32" s="111"/>
      <c r="E32" s="78"/>
      <c r="F32" s="78"/>
    </row>
    <row r="33" spans="1:8" ht="18" customHeight="1">
      <c r="A33" s="89"/>
      <c r="B33" s="85"/>
      <c r="C33" s="85"/>
      <c r="D33" s="111"/>
      <c r="E33" s="315"/>
      <c r="F33" s="316"/>
      <c r="H33" s="317"/>
    </row>
    <row r="42" spans="1:8" ht="18" customHeight="1">
      <c r="B42" s="85"/>
      <c r="C42" s="85"/>
      <c r="D42" s="111"/>
      <c r="E42" s="78"/>
      <c r="F42" s="78"/>
    </row>
    <row r="43" spans="1:8" ht="18" customHeight="1">
      <c r="A43" s="89"/>
      <c r="B43" s="85"/>
      <c r="C43" s="85"/>
      <c r="D43" s="111"/>
      <c r="E43" s="315"/>
      <c r="F43" s="316"/>
      <c r="H43" s="317"/>
    </row>
    <row r="44" spans="1:8" ht="18" customHeight="1">
      <c r="B44" s="85"/>
      <c r="C44" s="85"/>
      <c r="D44" s="111"/>
      <c r="E44" s="78"/>
      <c r="F44" s="78"/>
    </row>
    <row r="45" spans="1:8" ht="18" customHeight="1">
      <c r="B45" s="85"/>
      <c r="C45" s="85"/>
      <c r="D45" s="111"/>
      <c r="E45" s="78"/>
      <c r="F45" s="78"/>
    </row>
    <row r="46" spans="1:8" ht="18" customHeight="1">
      <c r="A46" s="89"/>
      <c r="B46" s="85"/>
      <c r="C46" s="85"/>
      <c r="D46" s="111"/>
      <c r="E46" s="78"/>
      <c r="F46" s="78"/>
    </row>
    <row r="86" spans="6:7" ht="18" customHeight="1">
      <c r="F86" s="78"/>
    </row>
    <row r="88" spans="6:7" ht="18" customHeight="1">
      <c r="F88" s="78"/>
    </row>
    <row r="90" spans="6:7" ht="18" customHeight="1">
      <c r="F90" s="78"/>
    </row>
    <row r="92" spans="6:7" ht="18" customHeight="1">
      <c r="F92" s="78"/>
      <c r="G92" s="321"/>
    </row>
    <row r="93" spans="6:7" ht="18" customHeight="1">
      <c r="F93" s="78"/>
      <c r="G93" s="321"/>
    </row>
    <row r="94" spans="6:7" ht="18" customHeight="1">
      <c r="F94" s="78"/>
      <c r="G94" s="321"/>
    </row>
    <row r="95" spans="6:7" ht="18" customHeight="1">
      <c r="F95" s="78"/>
      <c r="G95" s="321"/>
    </row>
    <row r="96" spans="6:7" ht="18" customHeight="1">
      <c r="F96" s="78"/>
      <c r="G96" s="321"/>
    </row>
    <row r="97" spans="6:7" ht="18" customHeight="1">
      <c r="F97" s="78"/>
      <c r="G97" s="321"/>
    </row>
    <row r="98" spans="6:7" ht="18" customHeight="1">
      <c r="F98" s="78"/>
      <c r="G98" s="321"/>
    </row>
    <row r="99" spans="6:7" ht="18" customHeight="1">
      <c r="F99" s="78"/>
      <c r="G99" s="321"/>
    </row>
    <row r="100" spans="6:7" ht="18" customHeight="1">
      <c r="F100" s="78"/>
      <c r="G100" s="321"/>
    </row>
    <row r="101" spans="6:7" ht="18" customHeight="1">
      <c r="F101" s="78"/>
      <c r="G101" s="321"/>
    </row>
    <row r="102" spans="6:7" ht="18" customHeight="1">
      <c r="F102" s="78"/>
      <c r="G102" s="321"/>
    </row>
    <row r="103" spans="6:7" ht="18" customHeight="1">
      <c r="F103" s="78"/>
      <c r="G103" s="321"/>
    </row>
    <row r="104" spans="6:7" ht="18" customHeight="1">
      <c r="F104" s="78"/>
      <c r="G104" s="321"/>
    </row>
    <row r="105" spans="6:7" ht="18" customHeight="1">
      <c r="F105" s="78"/>
      <c r="G105" s="321"/>
    </row>
    <row r="106" spans="6:7" ht="18" customHeight="1">
      <c r="F106" s="78"/>
      <c r="G106" s="321"/>
    </row>
    <row r="107" spans="6:7" ht="18" customHeight="1">
      <c r="F107" s="78"/>
      <c r="G107" s="321"/>
    </row>
    <row r="108" spans="6:7" ht="18" customHeight="1">
      <c r="F108" s="78"/>
      <c r="G108" s="321"/>
    </row>
    <row r="109" spans="6:7" ht="18" customHeight="1">
      <c r="F109" s="78"/>
      <c r="G109" s="321"/>
    </row>
    <row r="110" spans="6:7" ht="18" customHeight="1">
      <c r="F110" s="78"/>
      <c r="G110" s="321"/>
    </row>
    <row r="111" spans="6:7" ht="18" customHeight="1">
      <c r="F111" s="78"/>
      <c r="G111" s="321"/>
    </row>
    <row r="112" spans="6:7" ht="18" customHeight="1">
      <c r="F112" s="78"/>
      <c r="G112" s="321"/>
    </row>
    <row r="113" spans="6:7" ht="18" customHeight="1">
      <c r="F113" s="78"/>
      <c r="G113" s="321"/>
    </row>
    <row r="114" spans="6:7" ht="18" customHeight="1">
      <c r="F114" s="78"/>
      <c r="G114" s="321"/>
    </row>
    <row r="115" spans="6:7" ht="18" customHeight="1">
      <c r="F115" s="78"/>
      <c r="G115" s="321"/>
    </row>
    <row r="116" spans="6:7" ht="18" customHeight="1">
      <c r="F116" s="78"/>
      <c r="G116" s="321"/>
    </row>
    <row r="117" spans="6:7" ht="18" customHeight="1">
      <c r="F117" s="78"/>
      <c r="G117" s="321"/>
    </row>
    <row r="118" spans="6:7" ht="18" customHeight="1">
      <c r="F118" s="78"/>
      <c r="G118" s="321"/>
    </row>
    <row r="119" spans="6:7" ht="18" customHeight="1">
      <c r="F119" s="78"/>
      <c r="G119" s="321"/>
    </row>
    <row r="120" spans="6:7" ht="18" customHeight="1">
      <c r="F120" s="78"/>
      <c r="G120" s="321"/>
    </row>
    <row r="121" spans="6:7" ht="18" customHeight="1">
      <c r="F121" s="78"/>
      <c r="G121" s="321"/>
    </row>
    <row r="200" spans="9:9" ht="18" customHeight="1">
      <c r="I200" s="319"/>
    </row>
    <row r="201" spans="9:9" ht="18" customHeight="1">
      <c r="I201" s="319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3590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3713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3713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3713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3713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3713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3713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3713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3713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3713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3713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3713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3713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3713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3713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3713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3713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3684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3713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3713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3713</v>
      </c>
      <c r="F21" t="s">
        <v>3616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3713</v>
      </c>
      <c r="F22" t="s">
        <v>3591</v>
      </c>
      <c r="G22" t="s">
        <v>3712</v>
      </c>
      <c r="I22" t="s">
        <v>3594</v>
      </c>
      <c r="J22" s="293" t="s">
        <v>3632</v>
      </c>
      <c r="O22" t="s">
        <v>3617</v>
      </c>
      <c r="P22">
        <v>2</v>
      </c>
      <c r="Q22" t="s">
        <v>3713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3713</v>
      </c>
      <c r="F23" t="s">
        <v>3592</v>
      </c>
      <c r="G23" t="s">
        <v>3712</v>
      </c>
      <c r="I23" t="s">
        <v>3596</v>
      </c>
      <c r="J23" s="293" t="s">
        <v>3632</v>
      </c>
      <c r="O23" t="s">
        <v>3618</v>
      </c>
      <c r="P23">
        <v>3</v>
      </c>
      <c r="Q23" t="s">
        <v>3713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3713</v>
      </c>
      <c r="F24" t="s">
        <v>3593</v>
      </c>
      <c r="G24" t="s">
        <v>3712</v>
      </c>
      <c r="I24" t="s">
        <v>3598</v>
      </c>
      <c r="J24" s="293" t="s">
        <v>3632</v>
      </c>
      <c r="O24" t="s">
        <v>3619</v>
      </c>
      <c r="P24">
        <v>2</v>
      </c>
      <c r="Q24" t="s">
        <v>3713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3713</v>
      </c>
      <c r="F25" t="s">
        <v>3595</v>
      </c>
      <c r="G25" t="s">
        <v>3632</v>
      </c>
      <c r="I25" t="s">
        <v>3601</v>
      </c>
      <c r="J25" s="293" t="s">
        <v>3712</v>
      </c>
      <c r="O25" t="s">
        <v>3620</v>
      </c>
      <c r="P25">
        <v>1</v>
      </c>
      <c r="R25" t="s">
        <v>3712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3713</v>
      </c>
      <c r="F26" t="s">
        <v>3597</v>
      </c>
      <c r="G26" t="s">
        <v>3712</v>
      </c>
      <c r="I26" t="s">
        <v>3614</v>
      </c>
      <c r="J26" s="293" t="s">
        <v>3651</v>
      </c>
      <c r="O26" t="s">
        <v>3621</v>
      </c>
      <c r="P26">
        <v>2</v>
      </c>
      <c r="Q26" t="s">
        <v>3633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3713</v>
      </c>
      <c r="F27" t="s">
        <v>3700</v>
      </c>
      <c r="G27" t="s">
        <v>3720</v>
      </c>
      <c r="I27" t="s">
        <v>2803</v>
      </c>
      <c r="J27" s="293" t="s">
        <v>3651</v>
      </c>
      <c r="O27" t="s">
        <v>3622</v>
      </c>
      <c r="P27">
        <v>1</v>
      </c>
      <c r="Q27" t="s">
        <v>3632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3713</v>
      </c>
      <c r="F28" t="s">
        <v>3600</v>
      </c>
      <c r="G28" t="s">
        <v>3718</v>
      </c>
      <c r="I28" t="s">
        <v>2215</v>
      </c>
      <c r="J28" s="293" t="s">
        <v>3651</v>
      </c>
      <c r="O28" t="s">
        <v>3623</v>
      </c>
      <c r="P28">
        <v>2</v>
      </c>
      <c r="R28" t="s">
        <v>3719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3602</v>
      </c>
      <c r="G29" t="s">
        <v>3712</v>
      </c>
      <c r="O29" t="s">
        <v>3624</v>
      </c>
      <c r="P29">
        <v>2</v>
      </c>
      <c r="Q29" t="s">
        <v>3713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3603</v>
      </c>
      <c r="G30" t="s">
        <v>3718</v>
      </c>
      <c r="O30" t="s">
        <v>3625</v>
      </c>
      <c r="P30">
        <v>2</v>
      </c>
      <c r="Q30" t="s">
        <v>3650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3604</v>
      </c>
      <c r="G31" t="s">
        <v>3712</v>
      </c>
      <c r="O31" t="s">
        <v>3626</v>
      </c>
      <c r="P31">
        <v>1</v>
      </c>
      <c r="R31" t="s">
        <v>3718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3713</v>
      </c>
      <c r="F32" t="s">
        <v>3605</v>
      </c>
      <c r="G32" t="s">
        <v>3712</v>
      </c>
      <c r="O32" t="s">
        <v>3627</v>
      </c>
      <c r="P32">
        <v>1</v>
      </c>
      <c r="R32" t="s">
        <v>3712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3606</v>
      </c>
      <c r="G33" t="s">
        <v>3712</v>
      </c>
      <c r="O33" t="s">
        <v>3628</v>
      </c>
      <c r="P33">
        <v>1</v>
      </c>
      <c r="Q33" t="s">
        <v>3634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3713</v>
      </c>
      <c r="F34" t="s">
        <v>3607</v>
      </c>
      <c r="G34" t="s">
        <v>3718</v>
      </c>
      <c r="O34" t="s">
        <v>3599</v>
      </c>
      <c r="P34">
        <v>2</v>
      </c>
      <c r="Q34" t="s">
        <v>3713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3713</v>
      </c>
      <c r="F35" t="s">
        <v>3608</v>
      </c>
      <c r="G35" t="s">
        <v>3718</v>
      </c>
      <c r="O35" t="s">
        <v>3629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3609</v>
      </c>
      <c r="G36" t="s">
        <v>3712</v>
      </c>
      <c r="O36" t="s">
        <v>3630</v>
      </c>
      <c r="P36">
        <v>1</v>
      </c>
      <c r="Q36" t="s">
        <v>3713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3713</v>
      </c>
      <c r="F37" t="s">
        <v>3610</v>
      </c>
      <c r="G37" t="s">
        <v>3712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3684</v>
      </c>
      <c r="F38" t="s">
        <v>3611</v>
      </c>
      <c r="G38" t="s">
        <v>3718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3713</v>
      </c>
      <c r="F39" t="s">
        <v>3612</v>
      </c>
      <c r="G39" t="s">
        <v>3718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3613</v>
      </c>
      <c r="G40" t="s">
        <v>3718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3713</v>
      </c>
      <c r="F41" t="s">
        <v>3615</v>
      </c>
      <c r="G41" t="s">
        <v>3712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3718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3701</v>
      </c>
      <c r="G43" t="s">
        <v>3712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3713</v>
      </c>
      <c r="F44" t="s">
        <v>3702</v>
      </c>
      <c r="G44" t="s">
        <v>3712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3713</v>
      </c>
      <c r="F45" t="s">
        <v>3703</v>
      </c>
      <c r="G45" t="s">
        <v>3712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3714</v>
      </c>
      <c r="G46" t="s">
        <v>3712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3713</v>
      </c>
      <c r="F47" s="58" t="s">
        <v>1029</v>
      </c>
      <c r="G47" t="s">
        <v>3712</v>
      </c>
      <c r="K47" t="s">
        <v>3712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3718</v>
      </c>
      <c r="K48" t="s">
        <v>3718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3718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3713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3713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3713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3475</v>
      </c>
      <c r="C67" s="52">
        <f>SUMIF(BTS_매출관리!C:C,B67,BTS_매출관리!I:I)</f>
        <v>0</v>
      </c>
      <c r="D67">
        <f t="shared" si="1"/>
        <v>1</v>
      </c>
      <c r="E67" t="s">
        <v>3713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3555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3344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3401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3502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3397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3391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3438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3642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3291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52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1077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3284</v>
      </c>
    </row>
    <row r="759" spans="1:4">
      <c r="A759">
        <v>783</v>
      </c>
      <c r="B759" s="13">
        <v>45898</v>
      </c>
      <c r="C759" t="s">
        <v>1529</v>
      </c>
      <c r="D759" t="s">
        <v>3285</v>
      </c>
    </row>
    <row r="760" spans="1:4">
      <c r="A760">
        <v>784</v>
      </c>
      <c r="B760" s="13">
        <v>45898</v>
      </c>
      <c r="C760" t="s">
        <v>1689</v>
      </c>
      <c r="D760" t="s">
        <v>3286</v>
      </c>
    </row>
    <row r="761" spans="1:4">
      <c r="A761">
        <v>785</v>
      </c>
      <c r="B761" s="13">
        <v>45898</v>
      </c>
      <c r="C761" t="s">
        <v>3141</v>
      </c>
      <c r="D761" t="s">
        <v>3287</v>
      </c>
    </row>
    <row r="762" spans="1:4">
      <c r="A762">
        <v>786</v>
      </c>
      <c r="B762" s="13">
        <v>45899</v>
      </c>
      <c r="C762" t="s">
        <v>2812</v>
      </c>
      <c r="D762" t="s">
        <v>3288</v>
      </c>
    </row>
    <row r="763" spans="1:4">
      <c r="A763">
        <v>787</v>
      </c>
      <c r="B763" s="13">
        <v>45899</v>
      </c>
      <c r="C763" t="s">
        <v>1714</v>
      </c>
      <c r="D763" t="s">
        <v>3289</v>
      </c>
    </row>
    <row r="764" spans="1:4">
      <c r="A764">
        <v>788</v>
      </c>
      <c r="B764" s="13">
        <v>45901</v>
      </c>
      <c r="C764" t="s">
        <v>1374</v>
      </c>
      <c r="D764" t="s">
        <v>3295</v>
      </c>
    </row>
    <row r="765" spans="1:4">
      <c r="A765">
        <v>789</v>
      </c>
      <c r="B765" s="13">
        <v>45901</v>
      </c>
      <c r="C765" t="s">
        <v>1374</v>
      </c>
      <c r="D765" t="s">
        <v>3296</v>
      </c>
    </row>
    <row r="766" spans="1:4">
      <c r="A766">
        <v>790</v>
      </c>
      <c r="B766" s="13">
        <v>45901</v>
      </c>
      <c r="C766" t="s">
        <v>1529</v>
      </c>
      <c r="D766" t="s">
        <v>3297</v>
      </c>
    </row>
    <row r="767" spans="1:4">
      <c r="A767">
        <v>791</v>
      </c>
      <c r="B767" s="13">
        <v>45901</v>
      </c>
      <c r="C767" t="s">
        <v>1448</v>
      </c>
      <c r="D767" t="s">
        <v>3298</v>
      </c>
    </row>
    <row r="768" spans="1:4">
      <c r="A768">
        <v>792</v>
      </c>
      <c r="B768" s="13">
        <v>45901</v>
      </c>
      <c r="C768" t="s">
        <v>1778</v>
      </c>
      <c r="D768" t="s">
        <v>3299</v>
      </c>
    </row>
    <row r="769" spans="1:4">
      <c r="A769">
        <v>793</v>
      </c>
      <c r="B769" s="13">
        <v>45901</v>
      </c>
      <c r="C769" t="s">
        <v>1419</v>
      </c>
      <c r="D769" t="s">
        <v>3300</v>
      </c>
    </row>
    <row r="770" spans="1:4">
      <c r="A770">
        <v>794</v>
      </c>
      <c r="B770" s="13">
        <v>45901</v>
      </c>
      <c r="C770" t="s">
        <v>2706</v>
      </c>
      <c r="D770" t="s">
        <v>3301</v>
      </c>
    </row>
    <row r="771" spans="1:4">
      <c r="A771">
        <v>795</v>
      </c>
      <c r="B771" s="13">
        <v>45901</v>
      </c>
      <c r="C771" t="s">
        <v>3290</v>
      </c>
      <c r="D771" t="s">
        <v>3302</v>
      </c>
    </row>
    <row r="772" spans="1:4">
      <c r="A772">
        <v>796</v>
      </c>
      <c r="B772" s="13">
        <v>45901</v>
      </c>
      <c r="C772" t="s">
        <v>1419</v>
      </c>
      <c r="D772" t="s">
        <v>3303</v>
      </c>
    </row>
    <row r="773" spans="1:4">
      <c r="A773">
        <v>797</v>
      </c>
      <c r="B773" s="13">
        <v>45902</v>
      </c>
      <c r="C773" t="s">
        <v>1157</v>
      </c>
      <c r="D773" t="s">
        <v>3307</v>
      </c>
    </row>
    <row r="774" spans="1:4">
      <c r="A774">
        <v>798</v>
      </c>
      <c r="B774" s="13">
        <v>45902</v>
      </c>
      <c r="C774" t="s">
        <v>1940</v>
      </c>
      <c r="D774" t="s">
        <v>3308</v>
      </c>
    </row>
    <row r="775" spans="1:4">
      <c r="A775">
        <v>799</v>
      </c>
      <c r="B775" s="13">
        <v>45902</v>
      </c>
      <c r="C775" t="s">
        <v>2940</v>
      </c>
      <c r="D775" t="s">
        <v>3309</v>
      </c>
    </row>
    <row r="776" spans="1:4">
      <c r="A776">
        <v>800</v>
      </c>
      <c r="B776" s="13">
        <v>45902</v>
      </c>
      <c r="C776" t="s">
        <v>1134</v>
      </c>
      <c r="D776" t="s">
        <v>3310</v>
      </c>
    </row>
    <row r="777" spans="1:4">
      <c r="A777">
        <v>801</v>
      </c>
      <c r="B777" s="13">
        <v>45902</v>
      </c>
      <c r="C777" t="s">
        <v>1552</v>
      </c>
      <c r="D777" t="s">
        <v>3311</v>
      </c>
    </row>
    <row r="778" spans="1:4">
      <c r="A778">
        <v>802</v>
      </c>
      <c r="B778" s="13">
        <v>45902</v>
      </c>
      <c r="C778" t="s">
        <v>1469</v>
      </c>
      <c r="D778" t="s">
        <v>3313</v>
      </c>
    </row>
    <row r="779" spans="1:4">
      <c r="A779">
        <v>803</v>
      </c>
      <c r="B779" s="13">
        <v>45902</v>
      </c>
      <c r="C779" t="s">
        <v>1001</v>
      </c>
      <c r="D779" t="s">
        <v>3314</v>
      </c>
    </row>
    <row r="780" spans="1:4">
      <c r="A780">
        <v>804</v>
      </c>
      <c r="B780" s="13">
        <v>45903</v>
      </c>
      <c r="C780" t="s">
        <v>1756</v>
      </c>
      <c r="D780" t="s">
        <v>3315</v>
      </c>
    </row>
    <row r="781" spans="1:4">
      <c r="A781">
        <v>805</v>
      </c>
      <c r="B781" s="13">
        <v>45903</v>
      </c>
      <c r="C781" t="s">
        <v>1442</v>
      </c>
      <c r="D781" t="s">
        <v>3316</v>
      </c>
    </row>
    <row r="782" spans="1:4">
      <c r="A782">
        <v>806</v>
      </c>
      <c r="B782" s="13">
        <v>45903</v>
      </c>
      <c r="C782" t="s">
        <v>1419</v>
      </c>
      <c r="D782" t="s">
        <v>3317</v>
      </c>
    </row>
    <row r="783" spans="1:4">
      <c r="A783">
        <v>807</v>
      </c>
      <c r="B783" s="13">
        <v>45903</v>
      </c>
      <c r="C783" t="s">
        <v>1157</v>
      </c>
      <c r="D783" t="s">
        <v>3319</v>
      </c>
    </row>
    <row r="784" spans="1:4">
      <c r="A784">
        <v>808</v>
      </c>
      <c r="B784" s="13">
        <v>45903</v>
      </c>
      <c r="C784" t="s">
        <v>1473</v>
      </c>
      <c r="D784" t="s">
        <v>3321</v>
      </c>
    </row>
    <row r="785" spans="1:4">
      <c r="A785">
        <v>809</v>
      </c>
      <c r="B785" s="13">
        <v>45903</v>
      </c>
      <c r="C785" t="s">
        <v>1555</v>
      </c>
      <c r="D785" t="s">
        <v>3324</v>
      </c>
    </row>
    <row r="786" spans="1:4">
      <c r="A786">
        <v>810</v>
      </c>
      <c r="B786" s="13">
        <v>45903</v>
      </c>
      <c r="C786" t="s">
        <v>3231</v>
      </c>
      <c r="D786" t="s">
        <v>3325</v>
      </c>
    </row>
    <row r="787" spans="1:4">
      <c r="A787">
        <v>811</v>
      </c>
      <c r="B787" s="13">
        <v>45903</v>
      </c>
      <c r="C787" t="s">
        <v>1424</v>
      </c>
      <c r="D787" t="s">
        <v>3329</v>
      </c>
    </row>
    <row r="788" spans="1:4">
      <c r="A788">
        <v>812</v>
      </c>
      <c r="B788" s="13">
        <v>45903</v>
      </c>
      <c r="C788" t="s">
        <v>1424</v>
      </c>
      <c r="D788" t="s">
        <v>3330</v>
      </c>
    </row>
    <row r="789" spans="1:4">
      <c r="A789">
        <v>813</v>
      </c>
      <c r="B789" s="13">
        <v>45903</v>
      </c>
      <c r="C789" t="s">
        <v>2274</v>
      </c>
      <c r="D789" t="s">
        <v>3334</v>
      </c>
    </row>
    <row r="790" spans="1:4">
      <c r="A790">
        <v>814</v>
      </c>
      <c r="B790" s="13">
        <v>45903</v>
      </c>
      <c r="C790" t="s">
        <v>3331</v>
      </c>
      <c r="D790" t="s">
        <v>3335</v>
      </c>
    </row>
    <row r="791" spans="1:4">
      <c r="A791">
        <v>815</v>
      </c>
      <c r="B791" s="13">
        <v>45903</v>
      </c>
      <c r="C791" t="s">
        <v>1714</v>
      </c>
      <c r="D791" t="s">
        <v>3336</v>
      </c>
    </row>
    <row r="792" spans="1:4">
      <c r="A792">
        <v>816</v>
      </c>
      <c r="B792" s="13">
        <v>45903</v>
      </c>
      <c r="C792" t="s">
        <v>2274</v>
      </c>
      <c r="D792" t="s">
        <v>3337</v>
      </c>
    </row>
    <row r="793" spans="1:4">
      <c r="A793">
        <v>817</v>
      </c>
      <c r="B793" s="13">
        <v>45903</v>
      </c>
      <c r="C793" t="s">
        <v>1812</v>
      </c>
      <c r="D793" t="s">
        <v>3339</v>
      </c>
    </row>
    <row r="794" spans="1:4">
      <c r="A794">
        <v>818</v>
      </c>
      <c r="B794" s="13">
        <v>45903</v>
      </c>
      <c r="C794" t="s">
        <v>1714</v>
      </c>
      <c r="D794" t="s">
        <v>3341</v>
      </c>
    </row>
    <row r="795" spans="1:4">
      <c r="A795">
        <v>819</v>
      </c>
      <c r="B795" s="13">
        <v>45899</v>
      </c>
      <c r="C795" t="s">
        <v>1714</v>
      </c>
      <c r="D795" t="s">
        <v>3342</v>
      </c>
    </row>
    <row r="796" spans="1:4">
      <c r="A796">
        <v>820</v>
      </c>
      <c r="B796" s="13">
        <v>45904</v>
      </c>
      <c r="C796" t="s">
        <v>1689</v>
      </c>
      <c r="D796" t="s">
        <v>3351</v>
      </c>
    </row>
    <row r="797" spans="1:4">
      <c r="A797">
        <v>821</v>
      </c>
      <c r="B797" s="13">
        <v>45904</v>
      </c>
      <c r="C797" t="s">
        <v>1448</v>
      </c>
      <c r="D797" t="s">
        <v>3352</v>
      </c>
    </row>
    <row r="798" spans="1:4">
      <c r="A798">
        <v>822</v>
      </c>
      <c r="B798" s="13">
        <v>45904</v>
      </c>
      <c r="C798" t="s">
        <v>2858</v>
      </c>
      <c r="D798" t="s">
        <v>3353</v>
      </c>
    </row>
    <row r="799" spans="1:4">
      <c r="A799">
        <v>823</v>
      </c>
      <c r="B799" s="13">
        <v>45904</v>
      </c>
      <c r="C799" t="s">
        <v>1454</v>
      </c>
      <c r="D799" t="s">
        <v>3354</v>
      </c>
    </row>
    <row r="800" spans="1:4">
      <c r="A800">
        <v>824</v>
      </c>
      <c r="B800" s="13">
        <v>45904</v>
      </c>
      <c r="C800" t="s">
        <v>3347</v>
      </c>
      <c r="D800" t="s">
        <v>3355</v>
      </c>
    </row>
    <row r="801" spans="1:4">
      <c r="A801">
        <v>825</v>
      </c>
      <c r="B801" s="13">
        <v>45904</v>
      </c>
      <c r="C801" t="s">
        <v>1469</v>
      </c>
      <c r="D801" t="s">
        <v>3358</v>
      </c>
    </row>
    <row r="802" spans="1:4">
      <c r="A802">
        <v>826</v>
      </c>
      <c r="B802" s="13">
        <v>45904</v>
      </c>
      <c r="C802" t="s">
        <v>1469</v>
      </c>
      <c r="D802" t="s">
        <v>3359</v>
      </c>
    </row>
    <row r="803" spans="1:4">
      <c r="A803">
        <v>827</v>
      </c>
      <c r="B803" s="13">
        <v>45904</v>
      </c>
      <c r="C803" t="s">
        <v>1448</v>
      </c>
      <c r="D803" t="s">
        <v>3360</v>
      </c>
    </row>
    <row r="804" spans="1:4">
      <c r="A804">
        <v>828</v>
      </c>
      <c r="B804" s="13">
        <v>45904</v>
      </c>
      <c r="C804" t="s">
        <v>3340</v>
      </c>
      <c r="D804" t="s">
        <v>3361</v>
      </c>
    </row>
    <row r="805" spans="1:4">
      <c r="A805">
        <v>829</v>
      </c>
      <c r="B805" s="13">
        <v>45904</v>
      </c>
      <c r="C805" t="s">
        <v>3340</v>
      </c>
      <c r="D805" t="s">
        <v>3362</v>
      </c>
    </row>
    <row r="806" spans="1:4">
      <c r="A806">
        <v>830</v>
      </c>
      <c r="B806" s="13">
        <v>45904</v>
      </c>
      <c r="C806" t="s">
        <v>1448</v>
      </c>
      <c r="D806" t="s">
        <v>3363</v>
      </c>
    </row>
    <row r="807" spans="1:4">
      <c r="A807">
        <v>831</v>
      </c>
      <c r="B807" s="13">
        <v>45904</v>
      </c>
      <c r="C807" t="s">
        <v>1469</v>
      </c>
      <c r="D807" t="s">
        <v>3364</v>
      </c>
    </row>
    <row r="808" spans="1:4">
      <c r="A808">
        <v>832</v>
      </c>
      <c r="B808" s="13">
        <v>45904</v>
      </c>
      <c r="C808" t="s">
        <v>1469</v>
      </c>
      <c r="D808" t="s">
        <v>3365</v>
      </c>
    </row>
    <row r="809" spans="1:4">
      <c r="A809">
        <v>833</v>
      </c>
      <c r="B809" s="13">
        <v>45904</v>
      </c>
      <c r="C809" t="s">
        <v>3347</v>
      </c>
      <c r="D809" t="s">
        <v>3366</v>
      </c>
    </row>
    <row r="810" spans="1:4">
      <c r="A810">
        <v>834</v>
      </c>
      <c r="B810" s="13">
        <v>45904</v>
      </c>
      <c r="C810" t="s">
        <v>1454</v>
      </c>
      <c r="D810" t="s">
        <v>3367</v>
      </c>
    </row>
    <row r="811" spans="1:4">
      <c r="A811">
        <v>835</v>
      </c>
      <c r="B811" s="13">
        <v>45904</v>
      </c>
      <c r="C811" t="s">
        <v>2858</v>
      </c>
      <c r="D811" t="s">
        <v>3368</v>
      </c>
    </row>
    <row r="812" spans="1:4">
      <c r="A812">
        <v>836</v>
      </c>
      <c r="B812" s="13">
        <v>45904</v>
      </c>
      <c r="C812" t="s">
        <v>1448</v>
      </c>
      <c r="D812" t="s">
        <v>3369</v>
      </c>
    </row>
    <row r="813" spans="1:4">
      <c r="A813">
        <v>837</v>
      </c>
      <c r="B813" s="13">
        <v>45904</v>
      </c>
      <c r="C813" t="s">
        <v>1689</v>
      </c>
      <c r="D813" t="s">
        <v>3370</v>
      </c>
    </row>
    <row r="814" spans="1:4">
      <c r="A814">
        <v>838</v>
      </c>
      <c r="B814" s="13">
        <v>45905</v>
      </c>
      <c r="C814" t="s">
        <v>1442</v>
      </c>
      <c r="D814" t="s">
        <v>3376</v>
      </c>
    </row>
    <row r="815" spans="1:4">
      <c r="A815">
        <v>839</v>
      </c>
      <c r="B815" s="13">
        <v>45905</v>
      </c>
      <c r="C815" t="s">
        <v>1012</v>
      </c>
      <c r="D815" t="s">
        <v>3377</v>
      </c>
    </row>
    <row r="816" spans="1:4">
      <c r="A816">
        <v>840</v>
      </c>
      <c r="B816" s="13">
        <v>45905</v>
      </c>
      <c r="C816" t="s">
        <v>1419</v>
      </c>
      <c r="D816" t="s">
        <v>3379</v>
      </c>
    </row>
    <row r="817" spans="1:4">
      <c r="A817">
        <v>841</v>
      </c>
      <c r="B817" s="13">
        <v>45905</v>
      </c>
      <c r="C817" t="s">
        <v>1281</v>
      </c>
      <c r="D817" t="s">
        <v>3380</v>
      </c>
    </row>
    <row r="818" spans="1:4">
      <c r="A818">
        <v>842</v>
      </c>
      <c r="B818" s="13">
        <v>45905</v>
      </c>
      <c r="C818" t="s">
        <v>1689</v>
      </c>
      <c r="D818" t="s">
        <v>3382</v>
      </c>
    </row>
    <row r="819" spans="1:4">
      <c r="A819">
        <v>843</v>
      </c>
      <c r="B819" s="13">
        <v>45905</v>
      </c>
      <c r="C819" t="s">
        <v>3089</v>
      </c>
      <c r="D819" t="s">
        <v>3383</v>
      </c>
    </row>
    <row r="820" spans="1:4">
      <c r="A820">
        <v>844</v>
      </c>
      <c r="B820" s="13">
        <v>45905</v>
      </c>
      <c r="C820" t="s">
        <v>3384</v>
      </c>
      <c r="D820" t="s">
        <v>3385</v>
      </c>
    </row>
    <row r="821" spans="1:4">
      <c r="A821">
        <v>845</v>
      </c>
      <c r="B821" s="13">
        <v>45905</v>
      </c>
      <c r="C821" t="s">
        <v>1374</v>
      </c>
      <c r="D821" t="s">
        <v>3386</v>
      </c>
    </row>
    <row r="822" spans="1:4">
      <c r="A822">
        <v>846</v>
      </c>
      <c r="B822" s="13">
        <v>45905</v>
      </c>
      <c r="C822" t="s">
        <v>1448</v>
      </c>
      <c r="D822" t="s">
        <v>3396</v>
      </c>
    </row>
    <row r="823" spans="1:4">
      <c r="A823">
        <v>847</v>
      </c>
      <c r="B823" s="13">
        <v>45906</v>
      </c>
      <c r="C823" t="s">
        <v>3397</v>
      </c>
      <c r="D823" t="s">
        <v>3406</v>
      </c>
    </row>
    <row r="824" spans="1:4">
      <c r="A824">
        <v>848</v>
      </c>
      <c r="B824" s="13">
        <v>45906</v>
      </c>
      <c r="C824" t="s">
        <v>2940</v>
      </c>
      <c r="D824" t="s">
        <v>3408</v>
      </c>
    </row>
    <row r="825" spans="1:4">
      <c r="A825">
        <v>849</v>
      </c>
      <c r="B825" s="13">
        <v>45906</v>
      </c>
      <c r="C825" t="s">
        <v>3400</v>
      </c>
      <c r="D825" t="s">
        <v>3410</v>
      </c>
    </row>
    <row r="826" spans="1:4">
      <c r="A826">
        <v>850</v>
      </c>
      <c r="B826" s="13">
        <v>45908</v>
      </c>
      <c r="C826" t="s">
        <v>1469</v>
      </c>
      <c r="D826" t="s">
        <v>3412</v>
      </c>
    </row>
    <row r="827" spans="1:4">
      <c r="A827">
        <v>851</v>
      </c>
      <c r="B827" s="13">
        <v>45908</v>
      </c>
      <c r="C827" t="s">
        <v>1561</v>
      </c>
      <c r="D827" t="s">
        <v>3413</v>
      </c>
    </row>
    <row r="828" spans="1:4">
      <c r="A828">
        <v>852</v>
      </c>
      <c r="B828" s="13">
        <v>45908</v>
      </c>
      <c r="C828" t="s">
        <v>1281</v>
      </c>
      <c r="D828" t="s">
        <v>3414</v>
      </c>
    </row>
    <row r="829" spans="1:4">
      <c r="A829">
        <v>853</v>
      </c>
      <c r="B829" s="13">
        <v>45908</v>
      </c>
      <c r="C829" t="s">
        <v>1555</v>
      </c>
      <c r="D829" t="s">
        <v>3415</v>
      </c>
    </row>
    <row r="830" spans="1:4">
      <c r="A830">
        <v>854</v>
      </c>
      <c r="B830" s="13">
        <v>45908</v>
      </c>
      <c r="C830" t="s">
        <v>1639</v>
      </c>
      <c r="D830" t="s">
        <v>3418</v>
      </c>
    </row>
    <row r="831" spans="1:4">
      <c r="A831">
        <v>855</v>
      </c>
      <c r="B831" s="13">
        <v>45908</v>
      </c>
      <c r="C831" t="s">
        <v>1047</v>
      </c>
      <c r="D831" t="s">
        <v>3419</v>
      </c>
    </row>
    <row r="832" spans="1:4">
      <c r="A832">
        <v>856</v>
      </c>
      <c r="B832" s="13">
        <v>45908</v>
      </c>
      <c r="C832" t="s">
        <v>1454</v>
      </c>
      <c r="D832" t="s">
        <v>3420</v>
      </c>
    </row>
    <row r="833" spans="1:4">
      <c r="A833">
        <v>857</v>
      </c>
      <c r="B833" s="13">
        <v>45908</v>
      </c>
      <c r="C833" t="s">
        <v>1374</v>
      </c>
      <c r="D833" t="s">
        <v>3421</v>
      </c>
    </row>
    <row r="834" spans="1:4">
      <c r="A834">
        <v>858</v>
      </c>
      <c r="B834" s="13">
        <v>45909</v>
      </c>
      <c r="C834" t="s">
        <v>2569</v>
      </c>
      <c r="D834" t="s">
        <v>3430</v>
      </c>
    </row>
    <row r="835" spans="1:4">
      <c r="A835">
        <v>859</v>
      </c>
      <c r="B835" s="13">
        <v>45909</v>
      </c>
      <c r="C835" t="s">
        <v>2360</v>
      </c>
      <c r="D835" t="s">
        <v>3431</v>
      </c>
    </row>
    <row r="836" spans="1:4">
      <c r="A836">
        <v>860</v>
      </c>
      <c r="B836" s="13">
        <v>45909</v>
      </c>
      <c r="C836" t="s">
        <v>983</v>
      </c>
      <c r="D836" t="s">
        <v>3432</v>
      </c>
    </row>
    <row r="837" spans="1:4">
      <c r="A837">
        <v>861</v>
      </c>
      <c r="B837" s="13">
        <v>45909</v>
      </c>
      <c r="C837" t="s">
        <v>2415</v>
      </c>
      <c r="D837" t="s">
        <v>3433</v>
      </c>
    </row>
    <row r="838" spans="1:4">
      <c r="A838">
        <v>862</v>
      </c>
      <c r="B838" s="13">
        <v>45909</v>
      </c>
      <c r="C838" t="s">
        <v>1832</v>
      </c>
      <c r="D838" t="s">
        <v>3434</v>
      </c>
    </row>
    <row r="839" spans="1:4">
      <c r="A839">
        <v>863</v>
      </c>
      <c r="B839" s="13">
        <v>45910</v>
      </c>
      <c r="C839" t="s">
        <v>1424</v>
      </c>
      <c r="D839" t="s">
        <v>3435</v>
      </c>
    </row>
    <row r="840" spans="1:4">
      <c r="A840">
        <v>864</v>
      </c>
      <c r="B840" s="13">
        <v>45910</v>
      </c>
      <c r="C840" t="s">
        <v>1639</v>
      </c>
      <c r="D840" t="s">
        <v>3436</v>
      </c>
    </row>
    <row r="841" spans="1:4">
      <c r="A841">
        <v>865</v>
      </c>
      <c r="B841" s="13">
        <v>45910</v>
      </c>
      <c r="C841" t="s">
        <v>1835</v>
      </c>
      <c r="D841" t="s">
        <v>3437</v>
      </c>
    </row>
    <row r="842" spans="1:4">
      <c r="A842">
        <v>866</v>
      </c>
      <c r="B842" s="13">
        <v>45910</v>
      </c>
      <c r="C842" t="s">
        <v>1516</v>
      </c>
      <c r="D842" t="s">
        <v>3440</v>
      </c>
    </row>
    <row r="843" spans="1:4">
      <c r="A843">
        <v>867</v>
      </c>
      <c r="B843" s="13">
        <v>45910</v>
      </c>
      <c r="C843" t="s">
        <v>3438</v>
      </c>
      <c r="D843" t="s">
        <v>3442</v>
      </c>
    </row>
    <row r="844" spans="1:4">
      <c r="A844">
        <v>868</v>
      </c>
      <c r="B844" s="13">
        <v>45910</v>
      </c>
      <c r="C844" t="s">
        <v>1419</v>
      </c>
      <c r="D844" t="s">
        <v>3443</v>
      </c>
    </row>
    <row r="845" spans="1:4">
      <c r="A845">
        <v>869</v>
      </c>
      <c r="B845" s="13">
        <v>45910</v>
      </c>
      <c r="C845" t="s">
        <v>3331</v>
      </c>
      <c r="D845" t="s">
        <v>3444</v>
      </c>
    </row>
    <row r="846" spans="1:4">
      <c r="A846">
        <v>870</v>
      </c>
      <c r="B846" s="13">
        <v>45910</v>
      </c>
      <c r="C846" t="s">
        <v>1419</v>
      </c>
      <c r="D846" t="s">
        <v>3445</v>
      </c>
    </row>
    <row r="847" spans="1:4">
      <c r="A847">
        <v>871</v>
      </c>
      <c r="B847" s="13">
        <v>45910</v>
      </c>
      <c r="C847" t="s">
        <v>1281</v>
      </c>
      <c r="D847" t="s">
        <v>3446</v>
      </c>
    </row>
    <row r="848" spans="1:4">
      <c r="A848">
        <v>872</v>
      </c>
      <c r="B848" s="13">
        <v>45910</v>
      </c>
      <c r="C848" t="s">
        <v>2727</v>
      </c>
      <c r="D848" t="s">
        <v>3447</v>
      </c>
    </row>
    <row r="849" spans="1:4">
      <c r="A849">
        <v>873</v>
      </c>
      <c r="B849" s="13">
        <v>45910</v>
      </c>
      <c r="C849" t="s">
        <v>2727</v>
      </c>
      <c r="D849" t="s">
        <v>3448</v>
      </c>
    </row>
    <row r="850" spans="1:4">
      <c r="A850">
        <v>874</v>
      </c>
      <c r="B850" s="13">
        <v>45910</v>
      </c>
      <c r="C850" t="s">
        <v>1424</v>
      </c>
      <c r="D850" t="s">
        <v>3449</v>
      </c>
    </row>
    <row r="851" spans="1:4">
      <c r="A851">
        <v>875</v>
      </c>
      <c r="B851" s="13">
        <v>45910</v>
      </c>
      <c r="C851" t="s">
        <v>1424</v>
      </c>
      <c r="D851" t="s">
        <v>3450</v>
      </c>
    </row>
    <row r="852" spans="1:4">
      <c r="A852">
        <v>876</v>
      </c>
      <c r="B852" s="13">
        <v>45910</v>
      </c>
      <c r="C852" t="s">
        <v>1756</v>
      </c>
      <c r="D852" t="s">
        <v>3451</v>
      </c>
    </row>
    <row r="853" spans="1:4">
      <c r="A853">
        <v>877</v>
      </c>
      <c r="B853" s="13">
        <v>45911</v>
      </c>
      <c r="C853" t="s">
        <v>1442</v>
      </c>
      <c r="D853" t="s">
        <v>3455</v>
      </c>
    </row>
    <row r="854" spans="1:4">
      <c r="A854">
        <v>878</v>
      </c>
      <c r="B854" s="13">
        <v>45911</v>
      </c>
      <c r="C854" t="s">
        <v>1076</v>
      </c>
      <c r="D854" t="s">
        <v>3456</v>
      </c>
    </row>
    <row r="855" spans="1:4">
      <c r="A855">
        <v>879</v>
      </c>
      <c r="B855" s="13">
        <v>45911</v>
      </c>
      <c r="C855" t="s">
        <v>1076</v>
      </c>
      <c r="D855" t="s">
        <v>3457</v>
      </c>
    </row>
    <row r="856" spans="1:4">
      <c r="A856">
        <v>880</v>
      </c>
      <c r="B856" s="13">
        <v>45911</v>
      </c>
      <c r="C856" t="s">
        <v>1778</v>
      </c>
      <c r="D856" t="s">
        <v>3458</v>
      </c>
    </row>
    <row r="857" spans="1:4">
      <c r="A857">
        <v>881</v>
      </c>
      <c r="B857" s="13">
        <v>45911</v>
      </c>
      <c r="C857" t="s">
        <v>983</v>
      </c>
      <c r="D857" t="s">
        <v>3459</v>
      </c>
    </row>
    <row r="858" spans="1:4">
      <c r="A858">
        <v>882</v>
      </c>
      <c r="B858" s="13">
        <v>45911</v>
      </c>
      <c r="C858" t="s">
        <v>1424</v>
      </c>
      <c r="D858" t="s">
        <v>3462</v>
      </c>
    </row>
    <row r="859" spans="1:4">
      <c r="A859">
        <v>883</v>
      </c>
      <c r="B859" s="13">
        <v>45911</v>
      </c>
      <c r="C859" t="s">
        <v>1374</v>
      </c>
      <c r="D859" t="s">
        <v>3463</v>
      </c>
    </row>
    <row r="860" spans="1:4">
      <c r="A860">
        <v>884</v>
      </c>
      <c r="B860" s="13">
        <v>45911</v>
      </c>
      <c r="C860" t="s">
        <v>1374</v>
      </c>
      <c r="D860" t="s">
        <v>3464</v>
      </c>
    </row>
    <row r="861" spans="1:4">
      <c r="A861">
        <v>885</v>
      </c>
      <c r="B861" s="13">
        <v>45911</v>
      </c>
      <c r="C861" t="s">
        <v>1756</v>
      </c>
      <c r="D861" t="s">
        <v>3465</v>
      </c>
    </row>
    <row r="862" spans="1:4">
      <c r="A862">
        <v>886</v>
      </c>
      <c r="B862" s="13">
        <v>45911</v>
      </c>
      <c r="C862" t="s">
        <v>3057</v>
      </c>
      <c r="D862" t="s">
        <v>3466</v>
      </c>
    </row>
    <row r="863" spans="1:4">
      <c r="A863">
        <v>887</v>
      </c>
      <c r="B863" s="13">
        <v>45912</v>
      </c>
      <c r="C863" t="s">
        <v>1448</v>
      </c>
      <c r="D863" t="s">
        <v>3468</v>
      </c>
    </row>
    <row r="864" spans="1:4">
      <c r="A864">
        <v>888</v>
      </c>
      <c r="B864" s="13">
        <v>45912</v>
      </c>
      <c r="C864" t="s">
        <v>1639</v>
      </c>
      <c r="D864" t="s">
        <v>3469</v>
      </c>
    </row>
    <row r="865" spans="1:4">
      <c r="A865">
        <v>889</v>
      </c>
      <c r="B865" s="13">
        <v>45912</v>
      </c>
      <c r="C865" t="s">
        <v>1689</v>
      </c>
      <c r="D865" t="s">
        <v>3470</v>
      </c>
    </row>
    <row r="866" spans="1:4">
      <c r="A866">
        <v>890</v>
      </c>
      <c r="B866" s="13">
        <v>45912</v>
      </c>
      <c r="C866" t="s">
        <v>2858</v>
      </c>
      <c r="D866" t="s">
        <v>3471</v>
      </c>
    </row>
    <row r="867" spans="1:4">
      <c r="A867">
        <v>891</v>
      </c>
      <c r="B867" s="13">
        <v>45912</v>
      </c>
      <c r="C867" t="s">
        <v>1689</v>
      </c>
      <c r="D867" t="s">
        <v>3473</v>
      </c>
    </row>
    <row r="868" spans="1:4">
      <c r="A868">
        <v>892</v>
      </c>
      <c r="B868" s="13">
        <v>45912</v>
      </c>
      <c r="C868" t="s">
        <v>1444</v>
      </c>
      <c r="D868" t="s">
        <v>3474</v>
      </c>
    </row>
    <row r="869" spans="1:4">
      <c r="A869">
        <v>893</v>
      </c>
      <c r="B869" s="13">
        <v>45912</v>
      </c>
      <c r="C869" t="s">
        <v>3475</v>
      </c>
      <c r="D869" t="s">
        <v>3476</v>
      </c>
    </row>
    <row r="870" spans="1:4">
      <c r="A870">
        <v>894</v>
      </c>
      <c r="B870" s="13">
        <v>45913</v>
      </c>
      <c r="C870" t="s">
        <v>1689</v>
      </c>
      <c r="D870" t="s">
        <v>3477</v>
      </c>
    </row>
    <row r="871" spans="1:4">
      <c r="A871">
        <v>895</v>
      </c>
      <c r="B871" s="13">
        <v>45915</v>
      </c>
      <c r="C871" t="s">
        <v>1424</v>
      </c>
      <c r="D871" t="s">
        <v>3480</v>
      </c>
    </row>
    <row r="872" spans="1:4">
      <c r="A872">
        <v>896</v>
      </c>
      <c r="B872" s="13">
        <v>45915</v>
      </c>
      <c r="C872" t="s">
        <v>1943</v>
      </c>
      <c r="D872" t="s">
        <v>3481</v>
      </c>
    </row>
    <row r="873" spans="1:4">
      <c r="A873">
        <v>897</v>
      </c>
      <c r="B873" s="13">
        <v>45915</v>
      </c>
      <c r="C873" t="s">
        <v>1047</v>
      </c>
      <c r="D873" t="s">
        <v>3482</v>
      </c>
    </row>
    <row r="874" spans="1:4">
      <c r="A874">
        <v>898</v>
      </c>
      <c r="B874" s="13">
        <v>45915</v>
      </c>
      <c r="C874" t="s">
        <v>1826</v>
      </c>
      <c r="D874" t="s">
        <v>3483</v>
      </c>
    </row>
    <row r="875" spans="1:4">
      <c r="A875">
        <v>899</v>
      </c>
      <c r="B875" s="13">
        <v>45915</v>
      </c>
      <c r="C875" t="s">
        <v>1374</v>
      </c>
      <c r="D875" t="s">
        <v>3484</v>
      </c>
    </row>
    <row r="876" spans="1:4">
      <c r="A876">
        <v>900</v>
      </c>
      <c r="B876" s="13">
        <v>45915</v>
      </c>
      <c r="C876" t="s">
        <v>1134</v>
      </c>
      <c r="D876" t="s">
        <v>3485</v>
      </c>
    </row>
    <row r="877" spans="1:4">
      <c r="A877">
        <v>901</v>
      </c>
      <c r="B877" s="13">
        <v>45915</v>
      </c>
      <c r="C877" t="s">
        <v>1419</v>
      </c>
      <c r="D877" t="s">
        <v>3487</v>
      </c>
    </row>
    <row r="878" spans="1:4">
      <c r="A878">
        <v>902</v>
      </c>
      <c r="B878" s="13">
        <v>45916</v>
      </c>
      <c r="C878" t="s">
        <v>1555</v>
      </c>
      <c r="D878" t="s">
        <v>3489</v>
      </c>
    </row>
    <row r="879" spans="1:4">
      <c r="A879">
        <v>903</v>
      </c>
      <c r="B879" s="13">
        <v>45916</v>
      </c>
      <c r="C879" t="s">
        <v>2248</v>
      </c>
      <c r="D879" t="s">
        <v>3490</v>
      </c>
    </row>
    <row r="880" spans="1:4">
      <c r="A880">
        <v>904</v>
      </c>
      <c r="B880" s="13">
        <v>45916</v>
      </c>
      <c r="C880" t="s">
        <v>1943</v>
      </c>
      <c r="D880" t="s">
        <v>3492</v>
      </c>
    </row>
    <row r="881" spans="1:4">
      <c r="A881">
        <v>905</v>
      </c>
      <c r="B881" s="13">
        <v>45916</v>
      </c>
      <c r="C881" t="s">
        <v>1419</v>
      </c>
      <c r="D881" t="s">
        <v>3493</v>
      </c>
    </row>
    <row r="882" spans="1:4">
      <c r="A882">
        <v>906</v>
      </c>
      <c r="B882" s="13">
        <v>45916</v>
      </c>
      <c r="C882" t="s">
        <v>1429</v>
      </c>
      <c r="D882" t="s">
        <v>3494</v>
      </c>
    </row>
    <row r="883" spans="1:4">
      <c r="A883">
        <v>907</v>
      </c>
      <c r="B883" s="13">
        <v>45916</v>
      </c>
      <c r="C883" t="s">
        <v>1009</v>
      </c>
      <c r="D883" t="s">
        <v>3495</v>
      </c>
    </row>
    <row r="884" spans="1:4">
      <c r="A884">
        <v>908</v>
      </c>
      <c r="B884" s="13">
        <v>45916</v>
      </c>
      <c r="C884" t="s">
        <v>1689</v>
      </c>
      <c r="D884" t="s">
        <v>3496</v>
      </c>
    </row>
    <row r="885" spans="1:4">
      <c r="A885">
        <v>909</v>
      </c>
      <c r="B885" s="13">
        <v>45916</v>
      </c>
      <c r="C885" t="s">
        <v>983</v>
      </c>
      <c r="D885" t="s">
        <v>3497</v>
      </c>
    </row>
    <row r="886" spans="1:4">
      <c r="A886">
        <v>910</v>
      </c>
      <c r="B886" s="13">
        <v>45916</v>
      </c>
      <c r="C886" t="s">
        <v>1469</v>
      </c>
      <c r="D886" t="s">
        <v>3498</v>
      </c>
    </row>
    <row r="887" spans="1:4">
      <c r="A887">
        <v>911</v>
      </c>
      <c r="B887" s="13">
        <v>45917</v>
      </c>
      <c r="C887" t="s">
        <v>3501</v>
      </c>
      <c r="D887" t="s">
        <v>3508</v>
      </c>
    </row>
    <row r="888" spans="1:4">
      <c r="A888">
        <v>912</v>
      </c>
      <c r="B888" s="13">
        <v>45917</v>
      </c>
      <c r="C888" t="s">
        <v>1771</v>
      </c>
      <c r="D888" t="s">
        <v>3509</v>
      </c>
    </row>
    <row r="889" spans="1:4">
      <c r="A889">
        <v>913</v>
      </c>
      <c r="B889" s="13">
        <v>45917</v>
      </c>
      <c r="C889" t="s">
        <v>1714</v>
      </c>
      <c r="D889" t="s">
        <v>3510</v>
      </c>
    </row>
    <row r="890" spans="1:4">
      <c r="A890">
        <v>914</v>
      </c>
      <c r="B890" s="13">
        <v>45917</v>
      </c>
      <c r="C890" t="s">
        <v>1689</v>
      </c>
      <c r="D890" t="s">
        <v>3512</v>
      </c>
    </row>
    <row r="891" spans="1:4">
      <c r="A891">
        <v>915</v>
      </c>
      <c r="B891" s="13">
        <v>45917</v>
      </c>
      <c r="C891" t="s">
        <v>2105</v>
      </c>
      <c r="D891" t="s">
        <v>3513</v>
      </c>
    </row>
    <row r="892" spans="1:4">
      <c r="A892">
        <v>916</v>
      </c>
      <c r="B892" s="13">
        <v>45917</v>
      </c>
      <c r="C892" t="s">
        <v>2108</v>
      </c>
      <c r="D892" t="s">
        <v>3514</v>
      </c>
    </row>
    <row r="893" spans="1:4">
      <c r="A893">
        <v>917</v>
      </c>
      <c r="B893" s="13">
        <v>45917</v>
      </c>
      <c r="C893" t="s">
        <v>1639</v>
      </c>
      <c r="D893" t="s">
        <v>3515</v>
      </c>
    </row>
    <row r="894" spans="1:4">
      <c r="A894">
        <v>918</v>
      </c>
      <c r="B894" s="13">
        <v>45918</v>
      </c>
      <c r="C894" t="s">
        <v>1374</v>
      </c>
      <c r="D894" t="s">
        <v>3527</v>
      </c>
    </row>
    <row r="895" spans="1:4">
      <c r="A895">
        <v>919</v>
      </c>
      <c r="B895" s="13">
        <v>45918</v>
      </c>
      <c r="C895" t="s">
        <v>1020</v>
      </c>
      <c r="D895" t="s">
        <v>3528</v>
      </c>
    </row>
    <row r="896" spans="1:4">
      <c r="A896">
        <v>920</v>
      </c>
      <c r="B896" s="13">
        <v>45918</v>
      </c>
      <c r="C896" t="s">
        <v>1442</v>
      </c>
      <c r="D896" t="s">
        <v>3529</v>
      </c>
    </row>
    <row r="897" spans="1:4">
      <c r="A897">
        <v>921</v>
      </c>
      <c r="B897" s="13">
        <v>45918</v>
      </c>
      <c r="C897" t="s">
        <v>1448</v>
      </c>
      <c r="D897" t="s">
        <v>3530</v>
      </c>
    </row>
    <row r="898" spans="1:4">
      <c r="A898">
        <v>922</v>
      </c>
      <c r="B898" s="13">
        <v>45918</v>
      </c>
      <c r="C898" t="s">
        <v>3062</v>
      </c>
      <c r="D898" t="s">
        <v>3532</v>
      </c>
    </row>
    <row r="899" spans="1:4">
      <c r="A899">
        <v>923</v>
      </c>
      <c r="B899" s="13">
        <v>45918</v>
      </c>
      <c r="C899" t="s">
        <v>1894</v>
      </c>
      <c r="D899" t="s">
        <v>3533</v>
      </c>
    </row>
    <row r="900" spans="1:4">
      <c r="A900">
        <v>924</v>
      </c>
      <c r="B900" s="13">
        <v>45918</v>
      </c>
      <c r="C900" t="s">
        <v>3390</v>
      </c>
      <c r="D900" t="s">
        <v>3534</v>
      </c>
    </row>
    <row r="901" spans="1:4">
      <c r="A901">
        <v>925</v>
      </c>
      <c r="B901" s="13">
        <v>45918</v>
      </c>
      <c r="C901" t="s">
        <v>1419</v>
      </c>
      <c r="D901" t="s">
        <v>3535</v>
      </c>
    </row>
    <row r="902" spans="1:4">
      <c r="A902">
        <v>926</v>
      </c>
      <c r="B902" s="13">
        <v>45918</v>
      </c>
      <c r="C902" t="s">
        <v>1714</v>
      </c>
      <c r="D902" t="s">
        <v>3536</v>
      </c>
    </row>
    <row r="903" spans="1:4">
      <c r="A903">
        <v>927</v>
      </c>
      <c r="B903" s="13">
        <v>45918</v>
      </c>
      <c r="C903" t="s">
        <v>2752</v>
      </c>
      <c r="D903" t="s">
        <v>3537</v>
      </c>
    </row>
    <row r="904" spans="1:4">
      <c r="A904">
        <v>928</v>
      </c>
      <c r="B904" s="13">
        <v>45918</v>
      </c>
      <c r="C904" t="s">
        <v>3057</v>
      </c>
      <c r="D904" t="s">
        <v>3538</v>
      </c>
    </row>
    <row r="905" spans="1:4">
      <c r="A905">
        <v>929</v>
      </c>
      <c r="B905" s="13">
        <v>45918</v>
      </c>
      <c r="C905" t="s">
        <v>2649</v>
      </c>
      <c r="D905" t="s">
        <v>3539</v>
      </c>
    </row>
    <row r="906" spans="1:4">
      <c r="A906">
        <v>930</v>
      </c>
      <c r="B906" s="13">
        <v>45918</v>
      </c>
      <c r="C906" t="s">
        <v>2274</v>
      </c>
      <c r="D906" t="s">
        <v>3540</v>
      </c>
    </row>
    <row r="907" spans="1:4">
      <c r="A907">
        <v>931</v>
      </c>
      <c r="B907" s="13">
        <v>45919</v>
      </c>
      <c r="C907" t="s">
        <v>1076</v>
      </c>
      <c r="D907" t="s">
        <v>3544</v>
      </c>
    </row>
    <row r="908" spans="1:4">
      <c r="A908">
        <v>932</v>
      </c>
      <c r="B908" s="13">
        <v>45919</v>
      </c>
      <c r="C908" t="s">
        <v>1374</v>
      </c>
      <c r="D908" t="s">
        <v>3545</v>
      </c>
    </row>
    <row r="909" spans="1:4">
      <c r="A909">
        <v>933</v>
      </c>
      <c r="B909" s="13">
        <v>45919</v>
      </c>
      <c r="C909" t="s">
        <v>1012</v>
      </c>
      <c r="D909" t="s">
        <v>3546</v>
      </c>
    </row>
    <row r="910" spans="1:4">
      <c r="A910">
        <v>934</v>
      </c>
      <c r="B910" s="13">
        <v>45919</v>
      </c>
      <c r="C910" t="s">
        <v>2687</v>
      </c>
      <c r="D910" t="s">
        <v>3548</v>
      </c>
    </row>
    <row r="911" spans="1:4">
      <c r="A911">
        <v>935</v>
      </c>
      <c r="B911" s="13">
        <v>45920</v>
      </c>
      <c r="C911" t="s">
        <v>1775</v>
      </c>
      <c r="D911" t="s">
        <v>3553</v>
      </c>
    </row>
    <row r="912" spans="1:4">
      <c r="A912">
        <v>936</v>
      </c>
      <c r="B912" s="13">
        <v>45922</v>
      </c>
      <c r="C912" t="s">
        <v>1412</v>
      </c>
      <c r="D912" t="s">
        <v>3558</v>
      </c>
    </row>
    <row r="913" spans="1:4">
      <c r="A913">
        <v>937</v>
      </c>
      <c r="B913" s="13">
        <v>45922</v>
      </c>
      <c r="C913" t="s">
        <v>1940</v>
      </c>
      <c r="D913" t="s">
        <v>3559</v>
      </c>
    </row>
    <row r="914" spans="1:4">
      <c r="A914">
        <v>938</v>
      </c>
      <c r="B914" s="13">
        <v>45922</v>
      </c>
      <c r="C914" t="s">
        <v>1555</v>
      </c>
      <c r="D914" t="s">
        <v>3560</v>
      </c>
    </row>
    <row r="915" spans="1:4">
      <c r="A915">
        <v>939</v>
      </c>
      <c r="B915" s="13">
        <v>45922</v>
      </c>
      <c r="C915" t="s">
        <v>1442</v>
      </c>
      <c r="D915" t="s">
        <v>3561</v>
      </c>
    </row>
    <row r="916" spans="1:4">
      <c r="A916">
        <v>940</v>
      </c>
      <c r="B916" s="13">
        <v>45922</v>
      </c>
      <c r="C916" t="s">
        <v>1417</v>
      </c>
      <c r="D916" t="s">
        <v>3562</v>
      </c>
    </row>
    <row r="917" spans="1:4">
      <c r="A917">
        <v>941</v>
      </c>
      <c r="B917" s="13">
        <v>45922</v>
      </c>
      <c r="C917" t="s">
        <v>2360</v>
      </c>
      <c r="D917" t="s">
        <v>3563</v>
      </c>
    </row>
    <row r="918" spans="1:4">
      <c r="A918">
        <v>942</v>
      </c>
      <c r="B918" s="13">
        <v>45922</v>
      </c>
      <c r="C918" t="s">
        <v>1020</v>
      </c>
      <c r="D918" t="s">
        <v>3564</v>
      </c>
    </row>
    <row r="919" spans="1:4">
      <c r="A919">
        <v>943</v>
      </c>
      <c r="B919" s="13">
        <v>45923</v>
      </c>
      <c r="C919" t="s">
        <v>1047</v>
      </c>
      <c r="D919" t="s">
        <v>3569</v>
      </c>
    </row>
    <row r="920" spans="1:4">
      <c r="A920">
        <v>944</v>
      </c>
      <c r="B920" s="13">
        <v>45923</v>
      </c>
      <c r="C920" t="s">
        <v>1012</v>
      </c>
      <c r="D920" t="s">
        <v>3571</v>
      </c>
    </row>
    <row r="921" spans="1:4">
      <c r="A921">
        <v>945</v>
      </c>
      <c r="B921" s="13">
        <v>45923</v>
      </c>
      <c r="C921" t="s">
        <v>1001</v>
      </c>
      <c r="D921" t="s">
        <v>3572</v>
      </c>
    </row>
    <row r="922" spans="1:4">
      <c r="A922">
        <v>946</v>
      </c>
      <c r="B922" s="13">
        <v>45923</v>
      </c>
      <c r="C922" t="s">
        <v>1826</v>
      </c>
      <c r="D922" t="s">
        <v>3573</v>
      </c>
    </row>
    <row r="923" spans="1:4">
      <c r="A923">
        <v>947</v>
      </c>
      <c r="B923" s="13">
        <v>45923</v>
      </c>
      <c r="C923" t="s">
        <v>1427</v>
      </c>
      <c r="D923" t="s">
        <v>3574</v>
      </c>
    </row>
    <row r="924" spans="1:4">
      <c r="A924">
        <v>948</v>
      </c>
      <c r="B924" s="13">
        <v>45923</v>
      </c>
      <c r="C924" t="s">
        <v>1626</v>
      </c>
      <c r="D924" t="s">
        <v>3575</v>
      </c>
    </row>
    <row r="925" spans="1:4">
      <c r="A925">
        <v>949</v>
      </c>
      <c r="B925" s="13">
        <v>45923</v>
      </c>
      <c r="C925" t="s">
        <v>1009</v>
      </c>
      <c r="D925" t="s">
        <v>3576</v>
      </c>
    </row>
    <row r="926" spans="1:4">
      <c r="A926">
        <v>950</v>
      </c>
      <c r="B926" s="13">
        <v>45923</v>
      </c>
      <c r="C926" t="s">
        <v>1047</v>
      </c>
      <c r="D926" t="s">
        <v>3578</v>
      </c>
    </row>
    <row r="927" spans="1:4">
      <c r="A927">
        <v>951</v>
      </c>
      <c r="B927" s="13">
        <v>45923</v>
      </c>
      <c r="C927" t="s">
        <v>1516</v>
      </c>
      <c r="D927" t="s">
        <v>3580</v>
      </c>
    </row>
    <row r="928" spans="1:4">
      <c r="A928">
        <v>952</v>
      </c>
      <c r="B928" s="13">
        <v>45924</v>
      </c>
      <c r="C928" t="s">
        <v>1366</v>
      </c>
      <c r="D928" t="s">
        <v>3584</v>
      </c>
    </row>
    <row r="929" spans="1:4">
      <c r="A929">
        <v>953</v>
      </c>
      <c r="B929" s="13">
        <v>45924</v>
      </c>
      <c r="C929" t="s">
        <v>983</v>
      </c>
      <c r="D929" t="s">
        <v>3586</v>
      </c>
    </row>
    <row r="930" spans="1:4">
      <c r="A930">
        <v>954</v>
      </c>
      <c r="B930" s="13">
        <v>45924</v>
      </c>
      <c r="C930" t="s">
        <v>1374</v>
      </c>
      <c r="D930" t="s">
        <v>3587</v>
      </c>
    </row>
    <row r="931" spans="1:4">
      <c r="A931">
        <v>955</v>
      </c>
      <c r="B931" s="13">
        <v>45924</v>
      </c>
      <c r="C931" t="s">
        <v>2687</v>
      </c>
      <c r="D931" t="s">
        <v>3588</v>
      </c>
    </row>
    <row r="932" spans="1:4">
      <c r="A932">
        <v>956</v>
      </c>
      <c r="B932" s="13">
        <v>45924</v>
      </c>
      <c r="C932" t="s">
        <v>1424</v>
      </c>
      <c r="D932" t="s">
        <v>3589</v>
      </c>
    </row>
    <row r="933" spans="1:4">
      <c r="A933">
        <v>957</v>
      </c>
      <c r="B933" s="13">
        <v>45926</v>
      </c>
      <c r="C933" t="s">
        <v>1771</v>
      </c>
      <c r="D933" t="s">
        <v>3635</v>
      </c>
    </row>
    <row r="934" spans="1:4">
      <c r="A934">
        <v>958</v>
      </c>
      <c r="B934" s="13">
        <v>45926</v>
      </c>
      <c r="C934" t="s">
        <v>1157</v>
      </c>
      <c r="D934" t="s">
        <v>3636</v>
      </c>
    </row>
    <row r="935" spans="1:4">
      <c r="A935">
        <v>959</v>
      </c>
      <c r="B935" s="13">
        <v>45926</v>
      </c>
      <c r="C935" t="s">
        <v>1374</v>
      </c>
      <c r="D935" t="s">
        <v>3637</v>
      </c>
    </row>
    <row r="936" spans="1:4">
      <c r="A936">
        <v>960</v>
      </c>
      <c r="B936" s="13">
        <v>45926</v>
      </c>
      <c r="C936" t="s">
        <v>1516</v>
      </c>
      <c r="D936" t="s">
        <v>3638</v>
      </c>
    </row>
    <row r="937" spans="1:4">
      <c r="A937">
        <v>961</v>
      </c>
      <c r="B937" s="13">
        <v>45926</v>
      </c>
      <c r="C937" t="s">
        <v>3639</v>
      </c>
      <c r="D937" t="s">
        <v>3641</v>
      </c>
    </row>
    <row r="938" spans="1:4">
      <c r="A938">
        <v>962</v>
      </c>
      <c r="B938" s="13">
        <v>45927</v>
      </c>
      <c r="C938" t="s">
        <v>3642</v>
      </c>
      <c r="D938" t="s">
        <v>3646</v>
      </c>
    </row>
    <row r="939" spans="1:4">
      <c r="A939">
        <v>963</v>
      </c>
      <c r="B939" s="13">
        <v>45927</v>
      </c>
      <c r="C939" t="s">
        <v>1924</v>
      </c>
      <c r="D939" t="s">
        <v>3649</v>
      </c>
    </row>
    <row r="940" spans="1:4">
      <c r="A940">
        <v>964</v>
      </c>
      <c r="B940" s="13">
        <v>45929</v>
      </c>
      <c r="C940" t="s">
        <v>2215</v>
      </c>
      <c r="D940" t="s">
        <v>3654</v>
      </c>
    </row>
    <row r="941" spans="1:4">
      <c r="A941">
        <v>965</v>
      </c>
      <c r="B941" s="13">
        <v>45925</v>
      </c>
      <c r="C941" t="s">
        <v>1442</v>
      </c>
      <c r="D941" t="s">
        <v>3659</v>
      </c>
    </row>
    <row r="942" spans="1:4">
      <c r="A942">
        <v>966</v>
      </c>
      <c r="B942" s="13">
        <v>45929</v>
      </c>
      <c r="C942" t="s">
        <v>1442</v>
      </c>
      <c r="D942" t="s">
        <v>3661</v>
      </c>
    </row>
    <row r="943" spans="1:4">
      <c r="A943">
        <v>967</v>
      </c>
      <c r="B943" s="13">
        <v>45929</v>
      </c>
      <c r="C943" t="s">
        <v>1714</v>
      </c>
      <c r="D943" t="s">
        <v>3662</v>
      </c>
    </row>
    <row r="944" spans="1:4">
      <c r="A944">
        <v>968</v>
      </c>
      <c r="B944" s="13">
        <v>45929</v>
      </c>
      <c r="C944" t="s">
        <v>2801</v>
      </c>
      <c r="D944" t="s">
        <v>3663</v>
      </c>
    </row>
    <row r="945" spans="1:4">
      <c r="A945">
        <v>969</v>
      </c>
      <c r="B945" s="13">
        <v>45929</v>
      </c>
      <c r="C945" t="s">
        <v>1366</v>
      </c>
      <c r="D945" t="s">
        <v>3664</v>
      </c>
    </row>
    <row r="946" spans="1:4">
      <c r="A946">
        <v>970</v>
      </c>
      <c r="B946" s="13">
        <v>45929</v>
      </c>
      <c r="C946" t="s">
        <v>1924</v>
      </c>
      <c r="D946" t="s">
        <v>3666</v>
      </c>
    </row>
    <row r="947" spans="1:4">
      <c r="A947">
        <v>971</v>
      </c>
      <c r="B947" s="13">
        <v>45929</v>
      </c>
      <c r="C947" t="s">
        <v>3209</v>
      </c>
      <c r="D947" t="s">
        <v>3668</v>
      </c>
    </row>
    <row r="948" spans="1:4">
      <c r="A948">
        <v>972</v>
      </c>
      <c r="B948" s="13">
        <v>45929</v>
      </c>
      <c r="C948" t="s">
        <v>3400</v>
      </c>
      <c r="D948" t="s">
        <v>3670</v>
      </c>
    </row>
    <row r="949" spans="1:4">
      <c r="A949">
        <v>973</v>
      </c>
      <c r="B949" s="13">
        <v>45929</v>
      </c>
      <c r="C949" t="s">
        <v>1689</v>
      </c>
      <c r="D949" t="s">
        <v>3671</v>
      </c>
    </row>
    <row r="950" spans="1:4">
      <c r="A950">
        <v>974</v>
      </c>
      <c r="B950" s="13">
        <v>45925</v>
      </c>
      <c r="C950" t="s">
        <v>1374</v>
      </c>
      <c r="D950" t="s">
        <v>3672</v>
      </c>
    </row>
    <row r="951" spans="1:4">
      <c r="A951">
        <v>975</v>
      </c>
      <c r="B951" s="13">
        <v>45925</v>
      </c>
      <c r="C951" t="s">
        <v>1516</v>
      </c>
      <c r="D951" t="s">
        <v>3673</v>
      </c>
    </row>
    <row r="952" spans="1:4">
      <c r="A952">
        <v>976</v>
      </c>
      <c r="B952" s="13">
        <v>45925</v>
      </c>
      <c r="C952" t="s">
        <v>1353</v>
      </c>
      <c r="D952" t="s">
        <v>3674</v>
      </c>
    </row>
    <row r="953" spans="1:4">
      <c r="A953">
        <v>977</v>
      </c>
      <c r="B953" s="13">
        <v>45929</v>
      </c>
      <c r="C953" t="s">
        <v>1516</v>
      </c>
      <c r="D953" t="s">
        <v>3675</v>
      </c>
    </row>
    <row r="954" spans="1:4">
      <c r="A954">
        <v>978</v>
      </c>
      <c r="B954" s="13">
        <v>45930</v>
      </c>
      <c r="C954" t="s">
        <v>2108</v>
      </c>
      <c r="D954" t="s">
        <v>3685</v>
      </c>
    </row>
    <row r="955" spans="1:4">
      <c r="A955">
        <v>979</v>
      </c>
      <c r="B955" s="13">
        <v>45930</v>
      </c>
      <c r="C955" t="s">
        <v>1516</v>
      </c>
      <c r="D955" t="s">
        <v>3686</v>
      </c>
    </row>
    <row r="956" spans="1:4">
      <c r="A956">
        <v>980</v>
      </c>
      <c r="B956" s="13">
        <v>45930</v>
      </c>
      <c r="C956" t="s">
        <v>2569</v>
      </c>
      <c r="D956" t="s">
        <v>3688</v>
      </c>
    </row>
    <row r="957" spans="1:4">
      <c r="A957">
        <v>981</v>
      </c>
      <c r="B957" s="13">
        <v>45930</v>
      </c>
      <c r="C957" t="s">
        <v>1374</v>
      </c>
      <c r="D957" t="s">
        <v>3689</v>
      </c>
    </row>
    <row r="958" spans="1:4">
      <c r="A958">
        <v>982</v>
      </c>
      <c r="B958" s="13">
        <v>45930</v>
      </c>
      <c r="C958" t="s">
        <v>1442</v>
      </c>
      <c r="D958" t="s">
        <v>3690</v>
      </c>
    </row>
    <row r="959" spans="1:4">
      <c r="A959">
        <v>983</v>
      </c>
      <c r="B959" s="13">
        <v>45930</v>
      </c>
      <c r="C959" t="s">
        <v>1689</v>
      </c>
      <c r="D959" t="s">
        <v>3691</v>
      </c>
    </row>
    <row r="960" spans="1:4">
      <c r="A960">
        <v>984</v>
      </c>
      <c r="B960" s="13">
        <v>45930</v>
      </c>
      <c r="C960" t="s">
        <v>1714</v>
      </c>
      <c r="D960" t="s">
        <v>3692</v>
      </c>
    </row>
    <row r="961" spans="1:4">
      <c r="A961">
        <v>985</v>
      </c>
      <c r="B961" s="13">
        <v>45930</v>
      </c>
      <c r="C961" t="s">
        <v>3678</v>
      </c>
      <c r="D961" t="s">
        <v>3693</v>
      </c>
    </row>
    <row r="962" spans="1:4">
      <c r="A962">
        <v>986</v>
      </c>
      <c r="B962" s="13">
        <v>45931</v>
      </c>
      <c r="C962" t="s">
        <v>1812</v>
      </c>
      <c r="D962" t="s">
        <v>3721</v>
      </c>
    </row>
    <row r="963" spans="1:4">
      <c r="A963">
        <v>987</v>
      </c>
      <c r="B963" s="13">
        <v>45931</v>
      </c>
      <c r="C963" t="s">
        <v>1714</v>
      </c>
      <c r="D963" t="s">
        <v>3722</v>
      </c>
    </row>
    <row r="964" spans="1:4">
      <c r="A964">
        <v>988</v>
      </c>
      <c r="B964" s="13">
        <v>45931</v>
      </c>
      <c r="C964" t="s">
        <v>1855</v>
      </c>
      <c r="D964" t="s">
        <v>3723</v>
      </c>
    </row>
    <row r="965" spans="1:4">
      <c r="A965">
        <v>989</v>
      </c>
      <c r="B965" s="13">
        <v>45931</v>
      </c>
      <c r="C965" t="s">
        <v>1009</v>
      </c>
      <c r="D965" t="s">
        <v>3724</v>
      </c>
    </row>
    <row r="966" spans="1:4">
      <c r="A966">
        <v>990</v>
      </c>
      <c r="B966" s="13">
        <v>45931</v>
      </c>
      <c r="C966" t="s">
        <v>1835</v>
      </c>
      <c r="D966" t="s">
        <v>3726</v>
      </c>
    </row>
    <row r="967" spans="1:4">
      <c r="A967">
        <v>991</v>
      </c>
      <c r="B967" s="13">
        <v>45931</v>
      </c>
      <c r="C967" t="s">
        <v>3727</v>
      </c>
      <c r="D967" t="s">
        <v>3728</v>
      </c>
    </row>
    <row r="968" spans="1:4">
      <c r="A968">
        <v>992</v>
      </c>
      <c r="B968" s="13">
        <v>45932</v>
      </c>
      <c r="C968" t="s">
        <v>1689</v>
      </c>
      <c r="D968" t="s">
        <v>3733</v>
      </c>
    </row>
    <row r="969" spans="1:4">
      <c r="A969">
        <v>993</v>
      </c>
      <c r="B969" s="13">
        <v>45932</v>
      </c>
      <c r="C969" t="s">
        <v>1756</v>
      </c>
      <c r="D969" t="s">
        <v>3734</v>
      </c>
    </row>
    <row r="970" spans="1:4">
      <c r="A970">
        <v>994</v>
      </c>
      <c r="B970" s="13">
        <v>45932</v>
      </c>
      <c r="C970" t="s">
        <v>1374</v>
      </c>
      <c r="D970" t="s">
        <v>3739</v>
      </c>
    </row>
    <row r="971" spans="1:4">
      <c r="A971">
        <v>995</v>
      </c>
      <c r="B971" s="13">
        <v>45932</v>
      </c>
      <c r="C971" t="s">
        <v>3730</v>
      </c>
      <c r="D971" t="s">
        <v>3741</v>
      </c>
    </row>
    <row r="972" spans="1:4">
      <c r="A972">
        <v>996</v>
      </c>
      <c r="B972" s="13">
        <v>45932</v>
      </c>
      <c r="C972" t="s">
        <v>2105</v>
      </c>
      <c r="D972" t="s">
        <v>3742</v>
      </c>
    </row>
    <row r="973" spans="1:4">
      <c r="A973">
        <v>997</v>
      </c>
      <c r="B973" s="13">
        <v>45933</v>
      </c>
      <c r="C973" t="s">
        <v>2105</v>
      </c>
      <c r="D973" t="s">
        <v>3748</v>
      </c>
    </row>
    <row r="974" spans="1:4">
      <c r="A974">
        <v>998</v>
      </c>
      <c r="B974" s="13">
        <v>45933</v>
      </c>
      <c r="C974" t="s">
        <v>1894</v>
      </c>
      <c r="D974" t="s">
        <v>3751</v>
      </c>
    </row>
    <row r="975" spans="1:4">
      <c r="A975">
        <v>999</v>
      </c>
      <c r="B975" s="13">
        <v>45933</v>
      </c>
      <c r="C975" t="s">
        <v>1894</v>
      </c>
      <c r="D975" t="s">
        <v>3752</v>
      </c>
    </row>
    <row r="976" spans="1:4">
      <c r="A976">
        <v>1000</v>
      </c>
      <c r="B976" s="13">
        <v>45939</v>
      </c>
      <c r="C976" t="s">
        <v>1555</v>
      </c>
      <c r="D976" t="s">
        <v>3754</v>
      </c>
    </row>
    <row r="977" spans="1:4">
      <c r="A977">
        <v>1001</v>
      </c>
      <c r="B977" s="13">
        <v>45939</v>
      </c>
      <c r="C977" t="s">
        <v>1419</v>
      </c>
      <c r="D977" t="s">
        <v>3755</v>
      </c>
    </row>
    <row r="978" spans="1:4">
      <c r="A978">
        <v>1002</v>
      </c>
      <c r="B978" s="13">
        <v>45940</v>
      </c>
      <c r="C978" t="s">
        <v>1281</v>
      </c>
      <c r="D978" t="s">
        <v>3759</v>
      </c>
    </row>
    <row r="979" spans="1:4">
      <c r="A979">
        <v>1003</v>
      </c>
      <c r="B979" s="13">
        <v>45940</v>
      </c>
      <c r="C979" t="s">
        <v>1714</v>
      </c>
      <c r="D979" t="s">
        <v>3765</v>
      </c>
    </row>
    <row r="980" spans="1:4">
      <c r="A980">
        <v>1004</v>
      </c>
      <c r="B980" s="13">
        <v>45940</v>
      </c>
      <c r="C980" t="s">
        <v>1552</v>
      </c>
      <c r="D980" t="s">
        <v>3766</v>
      </c>
    </row>
    <row r="981" spans="1:4">
      <c r="A981">
        <v>1005</v>
      </c>
      <c r="B981" s="13">
        <v>45940</v>
      </c>
      <c r="C981" t="s">
        <v>1353</v>
      </c>
      <c r="D981" t="s">
        <v>3767</v>
      </c>
    </row>
    <row r="982" spans="1:4">
      <c r="A982">
        <v>1006</v>
      </c>
      <c r="B982" s="13">
        <v>45940</v>
      </c>
      <c r="C982" t="s">
        <v>1348</v>
      </c>
      <c r="D982" t="s">
        <v>3769</v>
      </c>
    </row>
    <row r="983" spans="1:4">
      <c r="A983">
        <v>1007</v>
      </c>
      <c r="B983" s="13">
        <v>45940</v>
      </c>
      <c r="C983" t="s">
        <v>1009</v>
      </c>
      <c r="D983" t="s">
        <v>3770</v>
      </c>
    </row>
    <row r="984" spans="1:4">
      <c r="A984">
        <v>1008</v>
      </c>
      <c r="B984" s="13">
        <v>45940</v>
      </c>
      <c r="C984" t="s">
        <v>3340</v>
      </c>
      <c r="D984" t="s">
        <v>3771</v>
      </c>
    </row>
    <row r="985" spans="1:4">
      <c r="A985">
        <v>1009</v>
      </c>
      <c r="B985" s="13">
        <v>45940</v>
      </c>
      <c r="C985" t="s">
        <v>1157</v>
      </c>
      <c r="D985" t="s">
        <v>3772</v>
      </c>
    </row>
    <row r="986" spans="1:4">
      <c r="A986">
        <v>1010</v>
      </c>
      <c r="B986" s="13">
        <v>45940</v>
      </c>
      <c r="C986" t="s">
        <v>2433</v>
      </c>
      <c r="D986" t="s">
        <v>3773</v>
      </c>
    </row>
    <row r="987" spans="1:4">
      <c r="A987">
        <v>1011</v>
      </c>
      <c r="B987" s="13">
        <v>45940</v>
      </c>
      <c r="C987" t="s">
        <v>3727</v>
      </c>
      <c r="D987" t="s">
        <v>3774</v>
      </c>
    </row>
    <row r="988" spans="1:4">
      <c r="A988">
        <v>1012</v>
      </c>
      <c r="B988" s="13">
        <v>45940</v>
      </c>
      <c r="C988" t="s">
        <v>1573</v>
      </c>
      <c r="D988" t="s">
        <v>3775</v>
      </c>
    </row>
    <row r="989" spans="1:4">
      <c r="A989">
        <v>1013</v>
      </c>
      <c r="B989" s="13">
        <v>45940</v>
      </c>
      <c r="C989" t="s">
        <v>1507</v>
      </c>
      <c r="D989" t="s">
        <v>3776</v>
      </c>
    </row>
    <row r="990" spans="1:4">
      <c r="A990">
        <v>1014</v>
      </c>
      <c r="B990" s="13">
        <v>45932</v>
      </c>
      <c r="C990" t="s">
        <v>1756</v>
      </c>
      <c r="D990" t="s">
        <v>3785</v>
      </c>
    </row>
    <row r="991" spans="1:4">
      <c r="A991">
        <v>1015</v>
      </c>
      <c r="B991" s="13">
        <v>45940</v>
      </c>
      <c r="C991" t="s">
        <v>2433</v>
      </c>
      <c r="D991" t="s">
        <v>3786</v>
      </c>
    </row>
    <row r="992" spans="1:4">
      <c r="A992">
        <v>1016</v>
      </c>
      <c r="B992" s="13">
        <v>45941</v>
      </c>
      <c r="C992" t="s">
        <v>2940</v>
      </c>
      <c r="D992" t="s">
        <v>3787</v>
      </c>
    </row>
    <row r="993" spans="1:4">
      <c r="A993">
        <v>1017</v>
      </c>
      <c r="B993" s="13">
        <v>45941</v>
      </c>
      <c r="C993" t="s">
        <v>1689</v>
      </c>
      <c r="D993" t="s">
        <v>3788</v>
      </c>
    </row>
    <row r="994" spans="1:4">
      <c r="A994">
        <v>1018</v>
      </c>
      <c r="B994" s="13">
        <v>45943</v>
      </c>
      <c r="C994" t="s">
        <v>1353</v>
      </c>
      <c r="D994" t="s">
        <v>3791</v>
      </c>
    </row>
    <row r="995" spans="1:4">
      <c r="A995">
        <v>1019</v>
      </c>
      <c r="B995" s="13">
        <v>45943</v>
      </c>
      <c r="C995" t="s">
        <v>1374</v>
      </c>
      <c r="D995" t="s">
        <v>3793</v>
      </c>
    </row>
    <row r="996" spans="1:4">
      <c r="A996">
        <v>1020</v>
      </c>
      <c r="B996" s="13">
        <v>45943</v>
      </c>
      <c r="C996" t="s">
        <v>1353</v>
      </c>
      <c r="D996" t="s">
        <v>3795</v>
      </c>
    </row>
    <row r="997" spans="1:4">
      <c r="A997">
        <v>1021</v>
      </c>
      <c r="B997" s="13">
        <v>45943</v>
      </c>
      <c r="C997" t="s">
        <v>3796</v>
      </c>
      <c r="D997" t="s">
        <v>3799</v>
      </c>
    </row>
    <row r="998" spans="1:4">
      <c r="A998">
        <v>1022</v>
      </c>
      <c r="B998" s="13">
        <v>45943</v>
      </c>
      <c r="C998" t="s">
        <v>1555</v>
      </c>
      <c r="D998" t="s">
        <v>3800</v>
      </c>
    </row>
    <row r="999" spans="1:4">
      <c r="A999">
        <v>1023</v>
      </c>
      <c r="B999" s="13">
        <v>45943</v>
      </c>
      <c r="C999" t="s">
        <v>2564</v>
      </c>
      <c r="D999" t="s">
        <v>3801</v>
      </c>
    </row>
    <row r="1000" spans="1:4">
      <c r="A1000">
        <v>1024</v>
      </c>
      <c r="B1000" s="13">
        <v>45943</v>
      </c>
      <c r="C1000" t="s">
        <v>3802</v>
      </c>
      <c r="D1000" t="s">
        <v>3803</v>
      </c>
    </row>
    <row r="1001" spans="1:4">
      <c r="A1001">
        <v>1025</v>
      </c>
      <c r="B1001" s="13">
        <v>45943</v>
      </c>
      <c r="C1001" t="s">
        <v>3209</v>
      </c>
      <c r="D1001" t="s">
        <v>3804</v>
      </c>
    </row>
    <row r="1002" spans="1:4">
      <c r="A1002">
        <v>1026</v>
      </c>
      <c r="B1002" s="13">
        <v>45943</v>
      </c>
      <c r="C1002" t="s">
        <v>1832</v>
      </c>
      <c r="D1002" t="s">
        <v>3818</v>
      </c>
    </row>
    <row r="1003" spans="1:4">
      <c r="A1003">
        <v>1027</v>
      </c>
      <c r="B1003" s="13">
        <v>45943</v>
      </c>
      <c r="C1003" t="s">
        <v>1529</v>
      </c>
      <c r="D1003" t="s">
        <v>3819</v>
      </c>
    </row>
    <row r="1004" spans="1:4">
      <c r="A1004">
        <v>1028</v>
      </c>
      <c r="B1004" s="13">
        <v>45972</v>
      </c>
      <c r="C1004" t="s">
        <v>1552</v>
      </c>
      <c r="D1004" t="s">
        <v>3837</v>
      </c>
    </row>
    <row r="1005" spans="1:4">
      <c r="A1005">
        <v>1029</v>
      </c>
      <c r="B1005" s="13">
        <v>45972</v>
      </c>
      <c r="C1005" t="s">
        <v>2706</v>
      </c>
      <c r="D1005" t="s">
        <v>3838</v>
      </c>
    </row>
    <row r="1006" spans="1:4">
      <c r="A1006">
        <v>1030</v>
      </c>
      <c r="B1006" s="13">
        <v>45972</v>
      </c>
      <c r="C1006" t="s">
        <v>1552</v>
      </c>
      <c r="D1006" t="s">
        <v>3839</v>
      </c>
    </row>
    <row r="1007" spans="1:4">
      <c r="A1007">
        <v>1031</v>
      </c>
      <c r="B1007" s="13">
        <v>45972</v>
      </c>
      <c r="C1007" t="s">
        <v>1552</v>
      </c>
      <c r="D1007" t="s">
        <v>3840</v>
      </c>
    </row>
    <row r="1008" spans="1:4">
      <c r="A1008">
        <v>1032</v>
      </c>
      <c r="B1008" s="13">
        <v>45972</v>
      </c>
      <c r="C1008" t="s">
        <v>1552</v>
      </c>
      <c r="D1008" t="s">
        <v>3841</v>
      </c>
    </row>
    <row r="1009" spans="1:4">
      <c r="A1009">
        <v>1033</v>
      </c>
      <c r="B1009" s="13">
        <v>45972</v>
      </c>
      <c r="C1009" t="s">
        <v>1412</v>
      </c>
      <c r="D1009" t="s">
        <v>3842</v>
      </c>
    </row>
    <row r="1010" spans="1:4">
      <c r="A1010">
        <v>1034</v>
      </c>
      <c r="B1010" s="13">
        <v>45972</v>
      </c>
      <c r="C1010" t="s">
        <v>2816</v>
      </c>
      <c r="D1010" t="s">
        <v>3843</v>
      </c>
    </row>
    <row r="1011" spans="1:4">
      <c r="A1011">
        <v>1035</v>
      </c>
      <c r="B1011" s="13">
        <v>45972</v>
      </c>
      <c r="C1011" t="s">
        <v>974</v>
      </c>
      <c r="D1011" t="s">
        <v>3844</v>
      </c>
    </row>
    <row r="1012" spans="1:4">
      <c r="A1012">
        <v>1036</v>
      </c>
      <c r="B1012" s="13">
        <v>45975</v>
      </c>
      <c r="C1012" t="s">
        <v>2322</v>
      </c>
      <c r="D1012" t="s">
        <v>3845</v>
      </c>
    </row>
    <row r="1013" spans="1:4">
      <c r="A1013">
        <v>1037</v>
      </c>
      <c r="B1013" s="13">
        <v>45975</v>
      </c>
      <c r="C1013" t="s">
        <v>2322</v>
      </c>
      <c r="D1013" t="s">
        <v>3846</v>
      </c>
    </row>
    <row r="1014" spans="1:4">
      <c r="A1014">
        <v>1038</v>
      </c>
      <c r="B1014" s="13">
        <v>45975</v>
      </c>
      <c r="C1014" t="s">
        <v>2816</v>
      </c>
      <c r="D1014" t="s">
        <v>3847</v>
      </c>
    </row>
    <row r="1015" spans="1:4">
      <c r="A1015">
        <v>1039</v>
      </c>
      <c r="B1015" s="13">
        <v>45975</v>
      </c>
      <c r="C1015" t="s">
        <v>1412</v>
      </c>
      <c r="D1015" t="s">
        <v>3848</v>
      </c>
    </row>
    <row r="1016" spans="1:4">
      <c r="A1016">
        <v>1040</v>
      </c>
      <c r="B1016" s="13">
        <v>45975</v>
      </c>
      <c r="C1016" t="s">
        <v>1412</v>
      </c>
      <c r="D1016" t="s">
        <v>3849</v>
      </c>
    </row>
    <row r="1017" spans="1:4">
      <c r="A1017">
        <v>1041</v>
      </c>
      <c r="B1017" s="13">
        <v>45975</v>
      </c>
      <c r="C1017" t="s">
        <v>1552</v>
      </c>
      <c r="D1017" t="s">
        <v>3850</v>
      </c>
    </row>
    <row r="1018" spans="1:4">
      <c r="A1018">
        <v>1042</v>
      </c>
      <c r="B1018" s="13">
        <v>45975</v>
      </c>
      <c r="C1018" t="s">
        <v>2322</v>
      </c>
      <c r="D1018" t="s">
        <v>3851</v>
      </c>
    </row>
    <row r="1019" spans="1:4">
      <c r="A1019">
        <v>1043</v>
      </c>
      <c r="B1019" s="13">
        <v>45975</v>
      </c>
      <c r="C1019" t="s">
        <v>1412</v>
      </c>
      <c r="D1019" t="s">
        <v>3852</v>
      </c>
    </row>
    <row r="1020" spans="1:4">
      <c r="A1020">
        <v>1044</v>
      </c>
      <c r="B1020" s="13">
        <v>45975</v>
      </c>
      <c r="C1020" t="s">
        <v>2816</v>
      </c>
      <c r="D1020" t="s">
        <v>3853</v>
      </c>
    </row>
    <row r="1021" spans="1:4">
      <c r="A1021">
        <v>1045</v>
      </c>
      <c r="B1021" s="13">
        <v>45976</v>
      </c>
      <c r="C1021" t="s">
        <v>1412</v>
      </c>
      <c r="D1021" t="s">
        <v>3855</v>
      </c>
    </row>
    <row r="1022" spans="1:4">
      <c r="A1022">
        <v>1046</v>
      </c>
      <c r="B1022" s="13">
        <v>45976</v>
      </c>
      <c r="C1022" t="s">
        <v>2706</v>
      </c>
      <c r="D1022" t="s">
        <v>3856</v>
      </c>
    </row>
    <row r="1023" spans="1:4">
      <c r="A1023">
        <v>1047</v>
      </c>
      <c r="B1023" s="13">
        <v>46013</v>
      </c>
      <c r="C1023" t="s">
        <v>1374</v>
      </c>
      <c r="D1023" t="s">
        <v>3857</v>
      </c>
    </row>
    <row r="1024" spans="1:4">
      <c r="A1024">
        <v>1048</v>
      </c>
      <c r="B1024" s="13">
        <v>46013</v>
      </c>
      <c r="C1024" t="s">
        <v>2337</v>
      </c>
      <c r="D1024" t="s">
        <v>3858</v>
      </c>
    </row>
    <row r="1025" spans="1:4">
      <c r="A1025">
        <v>1049</v>
      </c>
      <c r="B1025" s="13">
        <v>46013</v>
      </c>
      <c r="C1025" t="s">
        <v>2337</v>
      </c>
      <c r="D1025" t="s">
        <v>3859</v>
      </c>
    </row>
    <row r="1026" spans="1:4">
      <c r="A1026">
        <v>1050</v>
      </c>
      <c r="B1026" s="13">
        <v>46013</v>
      </c>
      <c r="C1026" t="s">
        <v>2816</v>
      </c>
      <c r="D1026" t="s">
        <v>3860</v>
      </c>
    </row>
    <row r="1027" spans="1:4">
      <c r="A1027">
        <v>1051</v>
      </c>
      <c r="B1027" s="13">
        <v>46030</v>
      </c>
      <c r="C1027" t="s">
        <v>2816</v>
      </c>
      <c r="D1027" t="s">
        <v>3862</v>
      </c>
    </row>
    <row r="1028" spans="1:4">
      <c r="A1028">
        <v>1052</v>
      </c>
      <c r="B1028" s="13">
        <v>46030</v>
      </c>
      <c r="C1028" t="s">
        <v>1412</v>
      </c>
      <c r="D1028" t="s">
        <v>3863</v>
      </c>
    </row>
    <row r="1029" spans="1:4">
      <c r="A1029">
        <v>1053</v>
      </c>
      <c r="B1029" s="13">
        <v>46030</v>
      </c>
      <c r="C1029" t="s">
        <v>2706</v>
      </c>
      <c r="D1029" t="s">
        <v>3864</v>
      </c>
    </row>
    <row r="1030" spans="1:4">
      <c r="A1030">
        <v>1054</v>
      </c>
      <c r="B1030" s="13">
        <v>46041</v>
      </c>
      <c r="C1030" t="s">
        <v>2322</v>
      </c>
      <c r="D1030" t="s">
        <v>3866</v>
      </c>
    </row>
    <row r="1031" spans="1:4">
      <c r="A1031">
        <v>1055</v>
      </c>
      <c r="B1031" s="13">
        <v>46041</v>
      </c>
      <c r="C1031" t="s">
        <v>1552</v>
      </c>
      <c r="D1031" t="s">
        <v>3868</v>
      </c>
    </row>
    <row r="1032" spans="1:4">
      <c r="A1032">
        <v>1056</v>
      </c>
      <c r="B1032" s="13">
        <v>46041</v>
      </c>
      <c r="C1032" t="s">
        <v>2337</v>
      </c>
      <c r="D1032" t="s">
        <v>3870</v>
      </c>
    </row>
    <row r="1033" spans="1:4">
      <c r="A1033">
        <v>1057</v>
      </c>
      <c r="B1033" s="13">
        <v>46041</v>
      </c>
      <c r="C1033" t="s">
        <v>1552</v>
      </c>
      <c r="D1033" t="s">
        <v>3871</v>
      </c>
    </row>
    <row r="1034" spans="1:4">
      <c r="A1034">
        <v>1058</v>
      </c>
      <c r="B1034" s="13">
        <v>46041</v>
      </c>
      <c r="C1034" t="s">
        <v>2322</v>
      </c>
      <c r="D1034" t="s">
        <v>3873</v>
      </c>
    </row>
    <row r="1035" spans="1:4">
      <c r="A1035">
        <v>1059</v>
      </c>
      <c r="B1035" s="13">
        <v>46041</v>
      </c>
      <c r="C1035" t="s">
        <v>1412</v>
      </c>
      <c r="D1035" t="s">
        <v>3874</v>
      </c>
    </row>
    <row r="1036" spans="1:4">
      <c r="A1036">
        <v>1060</v>
      </c>
      <c r="B1036" s="13">
        <v>46041</v>
      </c>
      <c r="C1036" t="s">
        <v>1496</v>
      </c>
      <c r="D1036" t="s">
        <v>3876</v>
      </c>
    </row>
    <row r="1037" spans="1:4">
      <c r="A1037">
        <v>1061</v>
      </c>
      <c r="B1037" s="13">
        <v>46042</v>
      </c>
      <c r="C1037" t="s">
        <v>1412</v>
      </c>
      <c r="D1037" t="s">
        <v>3878</v>
      </c>
    </row>
    <row r="1038" spans="1:4">
      <c r="A1038">
        <v>1062</v>
      </c>
      <c r="B1038" s="13">
        <v>46042</v>
      </c>
      <c r="C1038" t="s">
        <v>2816</v>
      </c>
      <c r="D1038" t="s">
        <v>3880</v>
      </c>
    </row>
    <row r="1039" spans="1:4">
      <c r="A1039">
        <v>1063</v>
      </c>
      <c r="B1039" s="13">
        <v>46042</v>
      </c>
      <c r="C1039" t="s">
        <v>2322</v>
      </c>
      <c r="D1039" t="s">
        <v>3882</v>
      </c>
    </row>
    <row r="1040" spans="1:4">
      <c r="A1040">
        <v>1064</v>
      </c>
      <c r="B1040" s="13">
        <v>46042</v>
      </c>
      <c r="C1040" t="s">
        <v>2816</v>
      </c>
      <c r="D1040" t="s">
        <v>4171</v>
      </c>
    </row>
    <row r="1041" spans="1:4">
      <c r="A1041">
        <v>1065</v>
      </c>
      <c r="B1041" s="13">
        <v>46042</v>
      </c>
      <c r="C1041" t="s">
        <v>2816</v>
      </c>
      <c r="D1041" t="s">
        <v>4174</v>
      </c>
    </row>
    <row r="1042" spans="1:4">
      <c r="A1042">
        <v>1066</v>
      </c>
      <c r="B1042" s="13">
        <v>46042</v>
      </c>
      <c r="C1042" t="s">
        <v>1496</v>
      </c>
      <c r="D1042" t="s">
        <v>4176</v>
      </c>
    </row>
    <row r="1043" spans="1:4">
      <c r="A1043">
        <v>1067</v>
      </c>
      <c r="B1043" s="13">
        <v>46042</v>
      </c>
      <c r="C1043" t="s">
        <v>1412</v>
      </c>
      <c r="D1043" t="s">
        <v>4179</v>
      </c>
    </row>
    <row r="1044" spans="1:4">
      <c r="A1044">
        <v>1068</v>
      </c>
      <c r="B1044" s="13">
        <v>46050</v>
      </c>
      <c r="C1044" t="s">
        <v>2549</v>
      </c>
      <c r="D1044" t="s">
        <v>4183</v>
      </c>
    </row>
    <row r="1045" spans="1:4">
      <c r="A1045">
        <v>1069</v>
      </c>
      <c r="B1045" s="13">
        <v>46050</v>
      </c>
      <c r="C1045" t="s">
        <v>1460</v>
      </c>
      <c r="D1045" t="s">
        <v>4186</v>
      </c>
    </row>
    <row r="1046" spans="1:4">
      <c r="A1046">
        <v>1070</v>
      </c>
      <c r="B1046" s="13">
        <v>46052</v>
      </c>
      <c r="C1046" t="s">
        <v>2687</v>
      </c>
      <c r="D1046" t="s">
        <v>4280</v>
      </c>
    </row>
    <row r="1047" spans="1:4">
      <c r="A1047">
        <v>1071</v>
      </c>
      <c r="B1047" s="13">
        <v>46084</v>
      </c>
      <c r="C1047" t="s">
        <v>2337</v>
      </c>
      <c r="D1047" t="s">
        <v>4518</v>
      </c>
    </row>
    <row r="1048" spans="1:4">
      <c r="A1048">
        <v>1072</v>
      </c>
      <c r="B1048" s="13">
        <v>46084</v>
      </c>
      <c r="C1048" t="s">
        <v>1374</v>
      </c>
      <c r="D1048" t="s">
        <v>4520</v>
      </c>
    </row>
    <row r="1049" spans="1:4">
      <c r="A1049">
        <v>1073</v>
      </c>
      <c r="B1049" s="13">
        <v>46080</v>
      </c>
      <c r="C1049" t="s">
        <v>1009</v>
      </c>
      <c r="D1049" t="s">
        <v>4523</v>
      </c>
    </row>
    <row r="1050" spans="1:4">
      <c r="A1050">
        <v>1074</v>
      </c>
      <c r="B1050" s="13">
        <v>46085</v>
      </c>
      <c r="C1050" t="s">
        <v>2940</v>
      </c>
      <c r="D1050" t="s">
        <v>4534</v>
      </c>
    </row>
    <row r="1051" spans="1:4">
      <c r="A1051">
        <v>1075</v>
      </c>
      <c r="B1051" s="13">
        <v>46090</v>
      </c>
      <c r="C1051" t="s">
        <v>2062</v>
      </c>
      <c r="D1051" t="s">
        <v>4565</v>
      </c>
    </row>
    <row r="1052" spans="1:4">
      <c r="A1052">
        <v>1076</v>
      </c>
      <c r="B1052" s="13">
        <v>46090</v>
      </c>
      <c r="C1052" t="s">
        <v>1552</v>
      </c>
      <c r="D1052" t="s">
        <v>4567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3"/>
  <sheetViews>
    <sheetView zoomScaleNormal="100" workbookViewId="0">
      <pane xSplit="1" ySplit="1" topLeftCell="B207" activePane="bottomRight" state="frozen"/>
      <selection activeCell="N26" sqref="N26"/>
      <selection pane="topRight" activeCell="N26" sqref="N26"/>
      <selection pane="bottomLeft" activeCell="N26" sqref="N26"/>
      <selection pane="bottomRight" activeCell="E232" sqref="E232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224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494999.60000000149</v>
      </c>
      <c r="I2" s="192" t="s">
        <v>3805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150000</v>
      </c>
    </row>
    <row r="4" spans="1:11">
      <c r="A4" s="47">
        <v>3</v>
      </c>
      <c r="B4" t="s">
        <v>1250</v>
      </c>
      <c r="C4" t="s">
        <v>3565</v>
      </c>
      <c r="E4" t="s">
        <v>3566</v>
      </c>
      <c r="F4" t="s">
        <v>962</v>
      </c>
      <c r="G4" t="s">
        <v>3567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4359</v>
      </c>
      <c r="E8" t="s">
        <v>4406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3640000</v>
      </c>
      <c r="I10" s="52" t="s">
        <v>3805</v>
      </c>
    </row>
    <row r="11" spans="1:11">
      <c r="A11" s="47">
        <v>10</v>
      </c>
      <c r="B11" t="s">
        <v>1256</v>
      </c>
      <c r="C11" t="s">
        <v>4360</v>
      </c>
      <c r="E11" t="s">
        <v>4407</v>
      </c>
      <c r="F11" t="s">
        <v>34</v>
      </c>
      <c r="G11" t="s">
        <v>4408</v>
      </c>
      <c r="H11" s="192">
        <f>SUMIF(주문_리스트!D:D,거래처!$B11,주문_리스트!M:M)+SUMIF(주문_리스트!D:D,거래처!B11,주문_리스트!N:N)+60000</f>
        <v>0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3708</v>
      </c>
      <c r="F14" t="s">
        <v>32</v>
      </c>
      <c r="G14" t="s">
        <v>3709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4361</v>
      </c>
      <c r="E15" t="s">
        <v>4409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3805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15700500.200000003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3805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530000</v>
      </c>
      <c r="I19" s="52" t="s">
        <v>3805</v>
      </c>
    </row>
    <row r="20" spans="1:13">
      <c r="A20" s="47">
        <v>19</v>
      </c>
      <c r="B20" t="s">
        <v>1265</v>
      </c>
      <c r="C20" t="s">
        <v>1209</v>
      </c>
      <c r="E20" t="s">
        <v>4410</v>
      </c>
      <c r="F20" t="s">
        <v>32</v>
      </c>
      <c r="G20" t="s">
        <v>4411</v>
      </c>
      <c r="H20" s="192">
        <f>SUMIF(주문_리스트!D:D,거래처!$B20,주문_리스트!M:M)+SUMIF(주문_리스트!D:D,거래처!B20,주문_리스트!N:N)-10000</f>
        <v>2859999.6999999993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3453</v>
      </c>
    </row>
    <row r="24" spans="1:13">
      <c r="A24" s="47">
        <v>23</v>
      </c>
      <c r="B24" t="s">
        <v>1269</v>
      </c>
      <c r="C24" t="s">
        <v>3332</v>
      </c>
      <c r="E24" t="s">
        <v>3333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4362</v>
      </c>
      <c r="E27" t="s">
        <v>4412</v>
      </c>
      <c r="F27" t="s">
        <v>962</v>
      </c>
      <c r="G27" t="s">
        <v>3395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3805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3543</v>
      </c>
      <c r="J32" t="s">
        <v>3543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3805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2860000</v>
      </c>
      <c r="I37" s="52" t="s">
        <v>3422</v>
      </c>
    </row>
    <row r="38" spans="1:9">
      <c r="A38" s="47">
        <v>37</v>
      </c>
      <c r="B38" t="s">
        <v>1029</v>
      </c>
      <c r="C38" t="s">
        <v>965</v>
      </c>
      <c r="E38" t="s">
        <v>3717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-0.10000000149011612</v>
      </c>
      <c r="I38" s="52" t="s">
        <v>3677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3453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0.10000000149011612</v>
      </c>
      <c r="I49" s="52" t="s">
        <v>3777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1000000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3677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800000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3807</v>
      </c>
    </row>
    <row r="65" spans="1:10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10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10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3499</v>
      </c>
    </row>
    <row r="68" spans="1:10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10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10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2970000</v>
      </c>
    </row>
    <row r="71" spans="1:10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3499</v>
      </c>
    </row>
    <row r="72" spans="1:10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1670000</v>
      </c>
      <c r="I72" s="52" t="s">
        <v>3282</v>
      </c>
      <c r="J72" t="s">
        <v>3306</v>
      </c>
    </row>
    <row r="73" spans="1:10">
      <c r="A73" s="47">
        <v>72</v>
      </c>
      <c r="B73" t="s">
        <v>1463</v>
      </c>
      <c r="C73" t="s">
        <v>1464</v>
      </c>
      <c r="E73" t="s">
        <v>3704</v>
      </c>
      <c r="F73" t="s">
        <v>32</v>
      </c>
      <c r="G73" t="s">
        <v>3705</v>
      </c>
      <c r="H73" s="192">
        <f>SUMIF(주문_리스트!D:D,거래처!$B73,주문_리스트!M:M)+SUMIF(주문_리스트!D:D,거래처!B73,주문_리스트!N:N)-3100000+1500000</f>
        <v>1600000</v>
      </c>
      <c r="I73" s="52" t="s">
        <v>3805</v>
      </c>
    </row>
    <row r="74" spans="1:10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3762</v>
      </c>
      <c r="H74" s="192">
        <f>SUMIF(주문_리스트!D:D,거래처!$B74,주문_리스트!M:M)+SUMIF(주문_리스트!D:D,거래처!B74,주문_리스트!N:N)-1500000</f>
        <v>0</v>
      </c>
    </row>
    <row r="75" spans="1:10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10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</row>
    <row r="77" spans="1:10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</row>
    <row r="78" spans="1:10">
      <c r="A78" s="47">
        <v>77</v>
      </c>
      <c r="B78" t="s">
        <v>1310</v>
      </c>
      <c r="C78" t="s">
        <v>3348</v>
      </c>
      <c r="E78" t="s">
        <v>3349</v>
      </c>
      <c r="F78" t="s">
        <v>962</v>
      </c>
      <c r="G78" t="s">
        <v>3350</v>
      </c>
      <c r="H78" s="192">
        <f>SUMIF(주문_리스트!D:D,거래처!$B78,주문_리스트!M:M)+SUMIF(주문_리스트!D:D,거래처!B78,주문_리스트!N:N)</f>
        <v>0</v>
      </c>
      <c r="I78" s="52" t="s">
        <v>3805</v>
      </c>
    </row>
    <row r="79" spans="1:10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0</v>
      </c>
    </row>
    <row r="80" spans="1:10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3343</v>
      </c>
    </row>
    <row r="82" spans="1:11">
      <c r="A82" s="47">
        <v>81</v>
      </c>
      <c r="B82" t="s">
        <v>1314</v>
      </c>
      <c r="C82" t="s">
        <v>3322</v>
      </c>
      <c r="E82" t="s">
        <v>3323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3715</v>
      </c>
      <c r="F84" t="s">
        <v>32</v>
      </c>
      <c r="G84" t="s">
        <v>3716</v>
      </c>
      <c r="H84" s="192">
        <f>SUMIF(주문_리스트!D:D,거래처!$B84,주문_리스트!M:M)+SUMIF(주문_리스트!D:D,거래처!B84,주문_리스트!N:N)-1100000</f>
        <v>1100000</v>
      </c>
      <c r="I84" s="52" t="s">
        <v>3805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3677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150000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3805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1540000</v>
      </c>
      <c r="I94" s="52" t="s">
        <v>3499</v>
      </c>
    </row>
    <row r="95" spans="1:11">
      <c r="A95" s="47">
        <v>94</v>
      </c>
      <c r="B95" t="s">
        <v>1326</v>
      </c>
      <c r="C95" t="s">
        <v>1779</v>
      </c>
      <c r="E95" t="s">
        <v>3710</v>
      </c>
      <c r="F95" t="s">
        <v>32</v>
      </c>
      <c r="G95" t="s">
        <v>3711</v>
      </c>
      <c r="H95" s="192">
        <f>SUMIF(주문_리스트!D:D,거래처!$B95,주문_리스트!M:M)+SUMIF(주문_리스트!D:D,거래처!B95,주문_리스트!N:N)-715000</f>
        <v>0</v>
      </c>
      <c r="I95" s="52" t="s">
        <v>3805</v>
      </c>
    </row>
    <row r="96" spans="1:11">
      <c r="A96" s="47">
        <v>95</v>
      </c>
      <c r="B96" t="s">
        <v>1327</v>
      </c>
      <c r="C96" t="s">
        <v>3524</v>
      </c>
      <c r="E96" t="s">
        <v>3525</v>
      </c>
      <c r="F96" t="s">
        <v>962</v>
      </c>
      <c r="G96" t="s">
        <v>3526</v>
      </c>
      <c r="H96" s="192">
        <f>SUMIF(주문_리스트!D:D,거래처!$B96,주문_리스트!M:M)+SUMIF(주문_리스트!D:D,거래처!B96,주문_리스트!N:N)</f>
        <v>0</v>
      </c>
      <c r="I96" s="52" t="s">
        <v>3805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4236000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3568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3429</v>
      </c>
      <c r="H99" s="192">
        <f>SUMIF(주문_리스트!D:D,거래처!$B99,주문_리스트!M:M)+SUMIF(주문_리스트!D:D,거래처!B99,주문_리스트!N:N)</f>
        <v>0</v>
      </c>
      <c r="I99" s="52" t="s">
        <v>3499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3453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J101" t="s">
        <v>3809</v>
      </c>
    </row>
    <row r="102" spans="1:10">
      <c r="A102" s="47">
        <v>101</v>
      </c>
      <c r="B102" t="s">
        <v>1330</v>
      </c>
      <c r="C102" t="s">
        <v>4363</v>
      </c>
      <c r="E102" t="s">
        <v>4413</v>
      </c>
      <c r="F102" t="s">
        <v>32</v>
      </c>
      <c r="G102" t="s">
        <v>4414</v>
      </c>
      <c r="H102" s="192">
        <f>SUMIF(주문_리스트!D:D,거래처!$B102,주문_리스트!M:M)+SUMIF(주문_리스트!D:D,거래처!B102,주문_리스트!N:N)</f>
        <v>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</f>
        <v>3050000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3781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3758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1295000</v>
      </c>
      <c r="I107" s="52" t="s">
        <v>3805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4415</v>
      </c>
      <c r="H108" s="192">
        <f>SUMIF(주문_리스트!D:D,거래처!$B108,주문_리스트!M:M)+SUMIF(주문_리스트!D:D,거래처!B108,주문_리스트!N:N)</f>
        <v>1250000</v>
      </c>
      <c r="J108" t="s">
        <v>3811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4674000</v>
      </c>
      <c r="I109" s="52" t="s">
        <v>3568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3543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3890</v>
      </c>
      <c r="C115" t="s">
        <v>4364</v>
      </c>
      <c r="E115" t="s">
        <v>4416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3813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2806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4365</v>
      </c>
      <c r="C119" t="s">
        <v>4366</v>
      </c>
      <c r="E119" t="s">
        <v>4417</v>
      </c>
      <c r="F119" t="s">
        <v>33</v>
      </c>
      <c r="G119" t="s">
        <v>4418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1430000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4419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3453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3543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3915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4367</v>
      </c>
      <c r="C140" t="s">
        <v>4368</v>
      </c>
      <c r="E140" t="s">
        <v>4420</v>
      </c>
      <c r="F140" t="s">
        <v>32</v>
      </c>
      <c r="G140" t="s">
        <v>4421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3706</v>
      </c>
      <c r="F148" t="s">
        <v>32</v>
      </c>
      <c r="G148" t="s">
        <v>3707</v>
      </c>
      <c r="H148" s="192">
        <f>SUMIF(주문_리스트!D:D,거래처!$B148,주문_리스트!M:M)+SUMIF(주문_리스트!D:D,거래처!B148,주문_리스트!N:N)</f>
        <v>1600000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3677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  <c r="J175" t="s">
        <v>3815</v>
      </c>
    </row>
    <row r="176" spans="1:11">
      <c r="A176" s="47">
        <v>175</v>
      </c>
      <c r="B176" t="s">
        <v>3655</v>
      </c>
      <c r="C176" t="s">
        <v>3656</v>
      </c>
      <c r="E176" t="s">
        <v>3657</v>
      </c>
      <c r="F176" t="s">
        <v>33</v>
      </c>
      <c r="G176" t="s">
        <v>3657</v>
      </c>
      <c r="H176" s="192">
        <f>SUMIF(주문_리스트!D:D,거래처!$B176,주문_리스트!M:M)+SUMIF(주문_리스트!D:D,거래처!B176,주문_리스트!N:N)</f>
        <v>0</v>
      </c>
      <c r="K176" t="s">
        <v>3343</v>
      </c>
    </row>
    <row r="177" spans="1:10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10">
      <c r="A178" s="47">
        <v>177</v>
      </c>
      <c r="B178" t="s">
        <v>3291</v>
      </c>
      <c r="C178" t="s">
        <v>3292</v>
      </c>
      <c r="E178" t="s">
        <v>3293</v>
      </c>
      <c r="F178" t="s">
        <v>32</v>
      </c>
      <c r="G178" t="s">
        <v>3294</v>
      </c>
      <c r="H178" s="192">
        <f>SUMIF(주문_리스트!D:D,거래처!$B178,주문_리스트!M:M)+SUMIF(주문_리스트!D:D,거래처!B178,주문_리스트!N:N)</f>
        <v>0</v>
      </c>
      <c r="J178" t="s">
        <v>3784</v>
      </c>
    </row>
    <row r="179" spans="1:10">
      <c r="A179" s="47">
        <v>178</v>
      </c>
      <c r="B179" t="s">
        <v>3344</v>
      </c>
      <c r="C179" t="s">
        <v>3345</v>
      </c>
      <c r="E179" t="s">
        <v>3346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  <c r="J179" t="s">
        <v>3543</v>
      </c>
    </row>
    <row r="180" spans="1:10">
      <c r="A180" s="47">
        <v>179</v>
      </c>
      <c r="B180" t="s">
        <v>3391</v>
      </c>
      <c r="C180" t="s">
        <v>3392</v>
      </c>
      <c r="E180" t="s">
        <v>3393</v>
      </c>
      <c r="F180" t="s">
        <v>32</v>
      </c>
      <c r="G180" t="s">
        <v>3394</v>
      </c>
      <c r="H180" s="192">
        <f>SUMIF(주문_리스트!D:D,거래처!$B180,주문_리스트!M:M)+SUMIF(주문_리스트!D:D,거래처!B180,주문_리스트!N:N)</f>
        <v>0</v>
      </c>
    </row>
    <row r="181" spans="1:10">
      <c r="A181" s="47">
        <v>180</v>
      </c>
      <c r="B181" t="s">
        <v>3397</v>
      </c>
      <c r="C181" t="s">
        <v>3398</v>
      </c>
      <c r="E181" t="s">
        <v>3399</v>
      </c>
      <c r="F181" t="s">
        <v>971</v>
      </c>
      <c r="H181" s="192">
        <f>SUMIF(주문_리스트!D:D,거래처!$B181,주문_리스트!M:M)+SUMIF(주문_리스트!D:D,거래처!B181,주문_리스트!N:N)</f>
        <v>0</v>
      </c>
      <c r="J181" t="s">
        <v>3677</v>
      </c>
    </row>
    <row r="182" spans="1:10">
      <c r="A182" s="47">
        <v>181</v>
      </c>
      <c r="B182" t="s">
        <v>3401</v>
      </c>
      <c r="C182" t="s">
        <v>3402</v>
      </c>
      <c r="E182" t="s">
        <v>3403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  <c r="I182" s="52" t="s">
        <v>3453</v>
      </c>
    </row>
    <row r="183" spans="1:10">
      <c r="A183" s="47">
        <v>182</v>
      </c>
      <c r="B183" t="s">
        <v>3679</v>
      </c>
      <c r="C183" t="s">
        <v>3680</v>
      </c>
      <c r="E183" t="s">
        <v>3681</v>
      </c>
      <c r="F183" t="s">
        <v>32</v>
      </c>
      <c r="G183" t="s">
        <v>3682</v>
      </c>
      <c r="H183" s="192">
        <f>SUMIF(주문_리스트!D:D,거래처!$B183,주문_리스트!M:M)+SUMIF(주문_리스트!D:D,거래처!B183,주문_리스트!N:N)</f>
        <v>0</v>
      </c>
      <c r="I183" s="52" t="s">
        <v>3453</v>
      </c>
    </row>
    <row r="184" spans="1:10">
      <c r="A184" s="47">
        <v>183</v>
      </c>
      <c r="B184" t="s">
        <v>3438</v>
      </c>
      <c r="C184" t="s">
        <v>3439</v>
      </c>
      <c r="E184" t="s">
        <v>3441</v>
      </c>
      <c r="F184" t="s">
        <v>971</v>
      </c>
      <c r="H184" s="192">
        <f>SUMIF(주문_리스트!D:D,거래처!$B184,주문_리스트!M:M)+SUMIF(주문_리스트!D:D,거래처!B184,주문_리스트!N:N)</f>
        <v>0</v>
      </c>
      <c r="J184" t="s">
        <v>3543</v>
      </c>
    </row>
    <row r="185" spans="1:10">
      <c r="A185" s="47">
        <v>184</v>
      </c>
      <c r="B185" t="s">
        <v>3502</v>
      </c>
      <c r="C185" t="s">
        <v>3503</v>
      </c>
      <c r="E185" t="s">
        <v>3504</v>
      </c>
      <c r="F185" t="s">
        <v>962</v>
      </c>
      <c r="G185" t="s">
        <v>3505</v>
      </c>
      <c r="H185" s="192">
        <f>SUMIF(주문_리스트!D:D,거래처!$B185,주문_리스트!M:M)+SUMIF(주문_리스트!D:D,거래처!B185,주문_리스트!N:N)</f>
        <v>0</v>
      </c>
    </row>
    <row r="186" spans="1:10">
      <c r="A186" s="47">
        <v>185</v>
      </c>
      <c r="B186" t="s">
        <v>3555</v>
      </c>
      <c r="C186" t="s">
        <v>3556</v>
      </c>
      <c r="E186" t="s">
        <v>3557</v>
      </c>
      <c r="F186" t="s">
        <v>1164</v>
      </c>
      <c r="G186" t="s">
        <v>3554</v>
      </c>
      <c r="H186" s="192">
        <f>SUMIF(주문_리스트!D:D,거래처!$B186,주문_리스트!M:M)+SUMIF(주문_리스트!D:D,거래처!B186,주문_리스트!N:N)-2100000</f>
        <v>0</v>
      </c>
    </row>
    <row r="187" spans="1:10">
      <c r="A187" s="47">
        <v>186</v>
      </c>
      <c r="B187" t="s">
        <v>3642</v>
      </c>
      <c r="C187" t="s">
        <v>3643</v>
      </c>
      <c r="E187" t="s">
        <v>3644</v>
      </c>
      <c r="F187" t="s">
        <v>1164</v>
      </c>
      <c r="G187" t="s">
        <v>3645</v>
      </c>
      <c r="H187" s="192">
        <f>SUMIF(주문_리스트!D:D,거래처!$B187,주문_리스트!M:M)+SUMIF(주문_리스트!D:D,거래처!B187,주문_리스트!N:N)</f>
        <v>0</v>
      </c>
    </row>
    <row r="188" spans="1:10">
      <c r="A188" s="47">
        <v>187</v>
      </c>
      <c r="B188" t="s">
        <v>3730</v>
      </c>
      <c r="C188" t="s">
        <v>3731</v>
      </c>
      <c r="E188" t="s">
        <v>3732</v>
      </c>
      <c r="F188" t="s">
        <v>1164</v>
      </c>
      <c r="G188" t="s">
        <v>3732</v>
      </c>
      <c r="H188" s="192">
        <f>SUMIF(주문_리스트!D:D,거래처!$B188,주문_리스트!M:M)+SUMIF(주문_리스트!D:D,거래처!B188,주문_리스트!N:N)</f>
        <v>0</v>
      </c>
      <c r="J188" t="s">
        <v>3817</v>
      </c>
    </row>
    <row r="189" spans="1:10">
      <c r="A189" s="47">
        <v>188</v>
      </c>
      <c r="B189" t="s">
        <v>3796</v>
      </c>
      <c r="C189" t="s">
        <v>3797</v>
      </c>
      <c r="E189" t="s">
        <v>3798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10">
      <c r="A190" s="47">
        <v>189</v>
      </c>
      <c r="B190" t="s">
        <v>3883</v>
      </c>
      <c r="C190" t="s">
        <v>4369</v>
      </c>
      <c r="E190" t="s">
        <v>4422</v>
      </c>
      <c r="H190" s="192">
        <f>SUMIF(주문_리스트!D:D,거래처!$B190,주문_리스트!M:M)+SUMIF(주문_리스트!D:D,거래처!B190,주문_리스트!N:N)</f>
        <v>0</v>
      </c>
    </row>
    <row r="191" spans="1:10">
      <c r="A191" s="47">
        <v>190</v>
      </c>
      <c r="B191" t="s">
        <v>3884</v>
      </c>
      <c r="C191" t="s">
        <v>4370</v>
      </c>
      <c r="E191" t="s">
        <v>4423</v>
      </c>
      <c r="F191" t="s">
        <v>972</v>
      </c>
      <c r="G191" t="s">
        <v>4424</v>
      </c>
      <c r="H191" s="192">
        <f>SUMIF(주문_리스트!D:D,거래처!$B191,주문_리스트!M:M)+SUMIF(주문_리스트!D:D,거래처!B191,주문_리스트!N:N)</f>
        <v>4860000</v>
      </c>
    </row>
    <row r="192" spans="1:10">
      <c r="A192" s="47">
        <v>191</v>
      </c>
      <c r="B192" t="s">
        <v>3885</v>
      </c>
      <c r="C192" t="s">
        <v>4371</v>
      </c>
      <c r="E192" t="s">
        <v>4425</v>
      </c>
      <c r="F192" t="s">
        <v>962</v>
      </c>
      <c r="G192" t="s">
        <v>4426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3886</v>
      </c>
      <c r="C193" t="s">
        <v>4372</v>
      </c>
      <c r="E193" t="s">
        <v>4427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4373</v>
      </c>
      <c r="C194" t="s">
        <v>4374</v>
      </c>
      <c r="E194" t="s">
        <v>4428</v>
      </c>
      <c r="F194" t="s">
        <v>34</v>
      </c>
      <c r="G194" t="s">
        <v>4429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3892</v>
      </c>
      <c r="C195" t="s">
        <v>4375</v>
      </c>
      <c r="E195" t="s">
        <v>4430</v>
      </c>
      <c r="F195" t="s">
        <v>962</v>
      </c>
      <c r="G195" t="s">
        <v>4431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3891</v>
      </c>
      <c r="C196" t="s">
        <v>4376</v>
      </c>
      <c r="E196" t="s">
        <v>4432</v>
      </c>
      <c r="F196" t="s">
        <v>1164</v>
      </c>
      <c r="G196" t="s">
        <v>4433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3893</v>
      </c>
      <c r="C197" t="s">
        <v>4377</v>
      </c>
      <c r="E197" t="s">
        <v>4434</v>
      </c>
      <c r="F197" t="s">
        <v>962</v>
      </c>
      <c r="G197" t="s">
        <v>4435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3894</v>
      </c>
      <c r="C198" t="s">
        <v>4378</v>
      </c>
      <c r="E198" t="s">
        <v>4436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3896</v>
      </c>
      <c r="C199" t="s">
        <v>4379</v>
      </c>
      <c r="E199" t="s">
        <v>4437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3900</v>
      </c>
      <c r="C200" t="s">
        <v>4380</v>
      </c>
      <c r="E200" t="s">
        <v>4438</v>
      </c>
      <c r="F200" t="s">
        <v>962</v>
      </c>
      <c r="G200" t="s">
        <v>4439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3903</v>
      </c>
      <c r="C201" t="s">
        <v>4381</v>
      </c>
      <c r="E201" t="s">
        <v>4440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4382</v>
      </c>
      <c r="C202" t="s">
        <v>4383</v>
      </c>
      <c r="E202" t="s">
        <v>4441</v>
      </c>
      <c r="F202" t="s">
        <v>1164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3911</v>
      </c>
      <c r="C203" t="s">
        <v>4384</v>
      </c>
      <c r="E203" t="s">
        <v>4442</v>
      </c>
      <c r="F203" t="s">
        <v>962</v>
      </c>
      <c r="G203" t="s">
        <v>4443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3475</v>
      </c>
      <c r="C204" t="s">
        <v>4385</v>
      </c>
      <c r="D204" t="s">
        <v>4444</v>
      </c>
      <c r="E204" t="s">
        <v>4445</v>
      </c>
      <c r="F204" t="s">
        <v>962</v>
      </c>
      <c r="G204" t="s">
        <v>4446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3904</v>
      </c>
      <c r="C205" t="s">
        <v>1033</v>
      </c>
      <c r="E205" t="s">
        <v>4447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4386</v>
      </c>
      <c r="C206" t="s">
        <v>4387</v>
      </c>
      <c r="E206" t="s">
        <v>4448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3905</v>
      </c>
      <c r="C207" t="s">
        <v>4388</v>
      </c>
      <c r="E207" t="s">
        <v>4449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4389</v>
      </c>
      <c r="C208" t="s">
        <v>4390</v>
      </c>
      <c r="E208" t="s">
        <v>4450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3907</v>
      </c>
      <c r="C209" t="s">
        <v>4391</v>
      </c>
      <c r="E209" t="s">
        <v>4451</v>
      </c>
      <c r="F209" t="s">
        <v>962</v>
      </c>
      <c r="G209" t="s">
        <v>4452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3908</v>
      </c>
      <c r="C210" t="s">
        <v>4392</v>
      </c>
      <c r="E210" t="s">
        <v>4453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3909</v>
      </c>
      <c r="C211" t="s">
        <v>4393</v>
      </c>
      <c r="E211" t="s">
        <v>4454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3910</v>
      </c>
      <c r="C212" t="s">
        <v>4394</v>
      </c>
      <c r="E212" t="s">
        <v>4455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3912</v>
      </c>
      <c r="C213" t="s">
        <v>4395</v>
      </c>
      <c r="E213" t="s">
        <v>4456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3913</v>
      </c>
      <c r="C214" t="s">
        <v>4396</v>
      </c>
      <c r="E214" t="s">
        <v>4457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4397</v>
      </c>
      <c r="C215" t="s">
        <v>4398</v>
      </c>
      <c r="E215" t="s">
        <v>4458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4399</v>
      </c>
      <c r="E216" t="s">
        <v>4459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4400</v>
      </c>
      <c r="C217" t="s">
        <v>4401</v>
      </c>
      <c r="E217" t="s">
        <v>4460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4189</v>
      </c>
      <c r="C218" t="s">
        <v>4402</v>
      </c>
      <c r="E218" t="s">
        <v>4461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4300</v>
      </c>
      <c r="C219" t="s">
        <v>4403</v>
      </c>
      <c r="E219" t="s">
        <v>4462</v>
      </c>
      <c r="F219" t="s">
        <v>1164</v>
      </c>
      <c r="G219" t="s">
        <v>4462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4301</v>
      </c>
      <c r="C220" t="s">
        <v>4404</v>
      </c>
      <c r="E220" t="s">
        <v>4463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4302</v>
      </c>
      <c r="C221" t="s">
        <v>4405</v>
      </c>
      <c r="E221" t="s">
        <v>4464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4535</v>
      </c>
      <c r="C222" t="s">
        <v>4536</v>
      </c>
      <c r="E222" t="s">
        <v>4537</v>
      </c>
      <c r="F222" t="s">
        <v>962</v>
      </c>
      <c r="G222" t="s">
        <v>4538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4539</v>
      </c>
      <c r="C223" t="s">
        <v>4540</v>
      </c>
      <c r="E223" t="s">
        <v>4541</v>
      </c>
      <c r="F223" t="s">
        <v>4569</v>
      </c>
      <c r="G223" t="s">
        <v>4570</v>
      </c>
      <c r="H223" s="192">
        <f>SUMIF(주문_리스트!D:D,거래처!$B223,주문_리스트!M:M)+SUMIF(주문_리스트!D:D,거래처!B223,주문_리스트!N:N)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96"/>
  <sheetViews>
    <sheetView zoomScale="115" zoomScaleNormal="115" workbookViewId="0">
      <pane xSplit="1" ySplit="1" topLeftCell="B255" activePane="bottomRight" state="frozen"/>
      <selection activeCell="N26" sqref="N26"/>
      <selection pane="topRight" activeCell="N26" sqref="N26"/>
      <selection pane="bottomLeft" activeCell="N26" sqref="N26"/>
      <selection pane="bottomRight" activeCell="G283" sqref="G283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251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 t="e">
        <f>SUMIF([3]재고!C:C,[3]제품!C2,[3]재고!E:E)-SUMIF([3]주문_리스트!D:D,[3]제품!C2,[3]주문_리스트!G:G)</f>
        <v>#VALUE!</v>
      </c>
      <c r="H2"/>
    </row>
    <row r="3" spans="1:10">
      <c r="A3">
        <v>2</v>
      </c>
      <c r="C3" s="281" t="s">
        <v>2155</v>
      </c>
      <c r="E3" s="52">
        <v>300000</v>
      </c>
      <c r="G3" t="e">
        <f>SUMIF([3]재고!C:C,[3]제품!C3,[3]재고!E:E)-SUMIF([3]주문_리스트!D:D,[3]제품!C3,[3]주문_리스트!G:G)</f>
        <v>#VALUE!</v>
      </c>
      <c r="H3"/>
    </row>
    <row r="4" spans="1:10">
      <c r="A4">
        <v>3</v>
      </c>
      <c r="C4" s="281" t="s">
        <v>1128</v>
      </c>
      <c r="E4" s="52">
        <v>700000</v>
      </c>
      <c r="G4" t="e">
        <f>SUMIF([3]재고!C:C,[3]제품!C4,[3]재고!E:E)-SUMIF([3]주문_리스트!D:D,[3]제품!C4,[3]주문_리스트!G:G)</f>
        <v>#VALUE!</v>
      </c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 t="e">
        <f>SUMIF([3]재고!C:C,[3]제품!C5,[3]재고!E:E)-SUMIF([3]주문_리스트!D:D,[3]제품!C5,[3]주문_리스트!G:G)</f>
        <v>#VALUE!</v>
      </c>
      <c r="H5"/>
    </row>
    <row r="6" spans="1:10">
      <c r="A6">
        <v>5</v>
      </c>
      <c r="C6" s="281" t="s">
        <v>1610</v>
      </c>
      <c r="E6" s="52">
        <v>198000</v>
      </c>
      <c r="G6" t="e">
        <f>SUMIF([3]재고!C:C,[3]제품!C6,[3]재고!E:E)-SUMIF([3]주문_리스트!D:D,[3]제품!C6,[3]주문_리스트!G:G)</f>
        <v>#VALUE!</v>
      </c>
      <c r="H6"/>
    </row>
    <row r="7" spans="1:10">
      <c r="A7">
        <v>6</v>
      </c>
      <c r="C7" s="281" t="s">
        <v>1583</v>
      </c>
      <c r="E7" s="52">
        <v>12000</v>
      </c>
      <c r="G7" t="e">
        <f>SUMIF([3]재고!C:C,[3]제품!C7,[3]재고!E:E)-SUMIF([3]주문_리스트!D:D,[3]제품!C7,[3]주문_리스트!G:G)</f>
        <v>#VALUE!</v>
      </c>
      <c r="H7"/>
    </row>
    <row r="8" spans="1:10">
      <c r="A8">
        <v>7</v>
      </c>
      <c r="C8" s="281" t="s">
        <v>1710</v>
      </c>
      <c r="E8" s="52">
        <v>650000</v>
      </c>
      <c r="G8" t="e">
        <f>SUMIF([3]재고!C:C,[3]제품!C8,[3]재고!E:E)-SUMIF([3]주문_리스트!D:D,[3]제품!C8,[3]주문_리스트!G:G)</f>
        <v>#VALUE!</v>
      </c>
      <c r="H8"/>
    </row>
    <row r="9" spans="1:10">
      <c r="A9">
        <v>8</v>
      </c>
      <c r="B9" s="281" t="s">
        <v>3756</v>
      </c>
      <c r="C9" s="281" t="s">
        <v>1127</v>
      </c>
      <c r="D9" s="281" t="s">
        <v>3756</v>
      </c>
      <c r="E9" s="52">
        <v>1000000</v>
      </c>
      <c r="G9" t="e">
        <f>SUMIF([3]재고!C:C,[3]제품!C9,[3]재고!E:E)-SUMIF([3]주문_리스트!D:D,[3]제품!C9,[3]주문_리스트!G:G)</f>
        <v>#VALUE!</v>
      </c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>
        <v>0</v>
      </c>
    </row>
    <row r="11" spans="1:10">
      <c r="A11">
        <v>10</v>
      </c>
      <c r="C11" s="281" t="s">
        <v>1130</v>
      </c>
      <c r="E11" s="52">
        <v>600000</v>
      </c>
      <c r="G11" t="e">
        <f>SUMIF([3]재고!C:C,[3]제품!C11,[3]재고!E:E)-SUMIF([3]주문_리스트!D:D,[3]제품!C11,[3]주문_리스트!G:G)</f>
        <v>#VALUE!</v>
      </c>
    </row>
    <row r="12" spans="1:10">
      <c r="A12">
        <v>11</v>
      </c>
      <c r="C12" s="281" t="s">
        <v>1131</v>
      </c>
      <c r="E12" s="52">
        <v>25000</v>
      </c>
      <c r="G12" t="e">
        <f>SUMIF([3]재고!C:C,[3]제품!C12,[3]재고!E:E)-SUMIF([3]주문_리스트!D:D,[3]제품!C12,[3]주문_리스트!G:G)</f>
        <v>#VALUE!</v>
      </c>
    </row>
    <row r="13" spans="1:10">
      <c r="A13">
        <v>12</v>
      </c>
      <c r="C13" s="281" t="s">
        <v>1132</v>
      </c>
      <c r="E13" s="52">
        <v>800000</v>
      </c>
      <c r="G13" t="e">
        <f>SUMIF([3]재고!C:C,[3]제품!C13,[3]재고!E:E)-SUMIF([3]주문_리스트!D:D,[3]제품!C13,[3]주문_리스트!G:G)</f>
        <v>#VALUE!</v>
      </c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>
        <v>-12</v>
      </c>
      <c r="I14" t="s">
        <v>1611</v>
      </c>
      <c r="J14">
        <v>75000</v>
      </c>
    </row>
    <row r="15" spans="1:10">
      <c r="A15">
        <v>14</v>
      </c>
      <c r="B15" s="281" t="s">
        <v>4129</v>
      </c>
      <c r="C15" s="281" t="s">
        <v>1622</v>
      </c>
      <c r="D15" s="281" t="s">
        <v>4129</v>
      </c>
      <c r="E15" s="52">
        <v>1100000</v>
      </c>
      <c r="G15">
        <v>-7</v>
      </c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 t="e">
        <f>SUMIF([3]재고!C:C,[3]제품!C16,[3]재고!E:E)-SUMIF([3]주문_리스트!D:D,[3]제품!C16,[3]주문_리스트!G:G)</f>
        <v>#VALUE!</v>
      </c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 t="e">
        <f>SUMIF([3]재고!C:C,[3]제품!C17,[3]재고!E:E)-SUMIF([3]주문_리스트!D:D,[3]제품!C17,[3]주문_리스트!G:G)</f>
        <v>#VALUE!</v>
      </c>
    </row>
    <row r="18" spans="1:8">
      <c r="A18">
        <v>17</v>
      </c>
      <c r="C18" s="281" t="s">
        <v>1098</v>
      </c>
      <c r="E18" s="52">
        <v>198000</v>
      </c>
      <c r="G18" t="e">
        <f>SUMIF([3]재고!C:C,[3]제품!C18,[3]재고!E:E)-SUMIF([3]주문_리스트!D:D,[3]제품!C18,[3]주문_리스트!G:G)</f>
        <v>#VALUE!</v>
      </c>
    </row>
    <row r="19" spans="1:8">
      <c r="A19">
        <v>18</v>
      </c>
      <c r="C19" s="281" t="s">
        <v>2163</v>
      </c>
      <c r="E19" s="52">
        <v>150000</v>
      </c>
      <c r="G19" t="e">
        <f>SUMIF([3]재고!C:C,[3]제품!C19,[3]재고!E:E)-SUMIF([3]주문_리스트!D:D,[3]제품!C19,[3]주문_리스트!G:G)</f>
        <v>#VALUE!</v>
      </c>
    </row>
    <row r="20" spans="1:8">
      <c r="A20">
        <v>19</v>
      </c>
      <c r="C20" s="281" t="s">
        <v>2161</v>
      </c>
      <c r="E20" s="52">
        <v>100000</v>
      </c>
      <c r="G20" t="e">
        <f>SUMIF([3]재고!C:C,[3]제품!C20,[3]재고!E:E)-SUMIF([3]주문_리스트!D:D,[3]제품!C20,[3]주문_리스트!G:G)</f>
        <v>#VALUE!</v>
      </c>
    </row>
    <row r="21" spans="1:8">
      <c r="A21">
        <v>20</v>
      </c>
      <c r="C21" s="281" t="s">
        <v>1620</v>
      </c>
      <c r="E21" s="52">
        <v>230000</v>
      </c>
      <c r="G21" t="e">
        <f>SUMIF([3]재고!C:C,[3]제품!C21,[3]재고!E:E)-SUMIF([3]주문_리스트!D:D,[3]제품!C21,[3]주문_리스트!G:G)</f>
        <v>#VALUE!</v>
      </c>
    </row>
    <row r="22" spans="1:8">
      <c r="A22">
        <v>21</v>
      </c>
      <c r="C22" s="281" t="s">
        <v>2145</v>
      </c>
      <c r="E22" s="52">
        <v>600000</v>
      </c>
      <c r="G22" t="e">
        <f>SUMIF([3]재고!C:C,[3]제품!C22,[3]재고!E:E)-SUMIF([3]주문_리스트!D:D,[3]제품!C22,[3]주문_리스트!G:G)</f>
        <v>#VALUE!</v>
      </c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 t="e">
        <f>SUMIF([3]재고!C:C,[3]제품!C23,[3]재고!E:E)-SUMIF([3]주문_리스트!D:D,[3]제품!C23,[3]주문_리스트!G:G)</f>
        <v>#VALUE!</v>
      </c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 t="e">
        <f>SUMIF([3]재고!C:C,[3]제품!C24,[3]재고!E:E)-SUMIF([3]주문_리스트!D:D,[3]제품!C24,[3]주문_리스트!G:G)</f>
        <v>#VALUE!</v>
      </c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 t="e">
        <f>SUMIF([3]재고!C:C,[3]제품!C25,[3]재고!E:E)-SUMIF([3]주문_리스트!D:D,[3]제품!C25,[3]주문_리스트!G:G)</f>
        <v>#VALUE!</v>
      </c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 t="e">
        <f>SUMIF([3]재고!C:C,[3]제품!C26,[3]재고!E:E)-SUMIF([3]주문_리스트!D:D,[3]제품!C26,[3]주문_리스트!G:G)</f>
        <v>#VALUE!</v>
      </c>
    </row>
    <row r="27" spans="1:8">
      <c r="A27">
        <v>26</v>
      </c>
      <c r="B27" s="281" t="s">
        <v>1957</v>
      </c>
      <c r="C27" s="281" t="s">
        <v>4465</v>
      </c>
      <c r="D27" s="281" t="s">
        <v>1957</v>
      </c>
      <c r="E27" s="52">
        <v>1500000</v>
      </c>
      <c r="G27" t="e">
        <f>SUMIF([3]재고!C:C,[3]제품!C27,[3]재고!E:E)-SUMIF([3]주문_리스트!D:D,[3]제품!C27,[3]주문_리스트!G:G)</f>
        <v>#VALUE!</v>
      </c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 t="e">
        <f>SUMIF([3]재고!C:C,[3]제품!C28,[3]재고!E:E)-SUMIF([3]주문_리스트!D:D,[3]제품!C28,[3]주문_리스트!G:G)</f>
        <v>#VALUE!</v>
      </c>
      <c r="H28" t="s">
        <v>4247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 t="e">
        <f>SUMIF([3]재고!C:C,[3]제품!C29,[3]재고!E:E)-SUMIF([3]주문_리스트!D:D,[3]제품!C29,[3]주문_리스트!G:G)</f>
        <v>#VALUE!</v>
      </c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 t="e">
        <f>SUMIF([3]재고!C:C,[3]제품!C30,[3]재고!E:E)-SUMIF([3]주문_리스트!D:D,[3]제품!C30,[3]주문_리스트!G:G)</f>
        <v>#VALUE!</v>
      </c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>
        <v>-50</v>
      </c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 t="e">
        <f>SUMIF([3]재고!C:C,[3]제품!C32,[3]재고!E:E)-SUMIF([3]주문_리스트!D:D,[3]제품!C32,[3]주문_리스트!G:G)</f>
        <v>#VALUE!</v>
      </c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 t="e">
        <f>SUMIF([3]재고!C:C,[3]제품!C33,[3]재고!E:E)-SUMIF([3]주문_리스트!D:D,[3]제품!C33,[3]주문_리스트!G:G)</f>
        <v>#VALUE!</v>
      </c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 t="e">
        <f>SUMIF([3]재고!C:C,[3]제품!C34,[3]재고!E:E)-SUMIF([3]주문_리스트!D:D,[3]제품!C34,[3]주문_리스트!G:G)</f>
        <v>#VALUE!</v>
      </c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 t="e">
        <f>SUMIF([3]재고!C:C,[3]제품!C35,[3]재고!E:E)-SUMIF([3]주문_리스트!D:D,[3]제품!C35,[3]주문_리스트!G:G)</f>
        <v>#VALUE!</v>
      </c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 t="e">
        <f>SUMIF([3]재고!C:C,[3]제품!C36,[3]재고!E:E)-SUMIF([3]주문_리스트!D:D,[3]제품!C36,[3]주문_리스트!G:G)</f>
        <v>#VALUE!</v>
      </c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 t="e">
        <f>SUMIF([3]재고!C:C,[3]제품!C37,[3]재고!E:E)-SUMIF([3]주문_리스트!D:D,[3]제품!C37,[3]주문_리스트!G:G)</f>
        <v>#VALUE!</v>
      </c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 t="e">
        <f>SUMIF([3]재고!C:C,[3]제품!C38,[3]재고!E:E)-SUMIF([3]주문_리스트!D:D,[3]제품!C38,[3]주문_리스트!G:G)</f>
        <v>#VALUE!</v>
      </c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 t="e">
        <f>SUMIF([3]재고!C:C,[3]제품!C39,[3]재고!E:E)-SUMIF([3]주문_리스트!D:D,[3]제품!C39,[3]주문_리스트!G:G)</f>
        <v>#VALUE!</v>
      </c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 t="e">
        <f>SUMIF([3]재고!C:C,[3]제품!C40,[3]재고!E:E)-SUMIF([3]주문_리스트!D:D,[3]제품!C40,[3]주문_리스트!G:G)</f>
        <v>#VALUE!</v>
      </c>
    </row>
    <row r="41" spans="1:7">
      <c r="A41">
        <v>40</v>
      </c>
      <c r="C41" s="281" t="s">
        <v>1355</v>
      </c>
      <c r="E41" s="52">
        <v>1000000</v>
      </c>
      <c r="G41" t="e">
        <f>SUMIF([3]재고!C:C,[3]제품!C41,[3]재고!E:E)-SUMIF([3]주문_리스트!D:D,[3]제품!C41,[3]주문_리스트!G:G)</f>
        <v>#VALUE!</v>
      </c>
    </row>
    <row r="42" spans="1:7">
      <c r="A42">
        <v>41</v>
      </c>
      <c r="C42" s="281" t="s">
        <v>1445</v>
      </c>
      <c r="E42" s="52">
        <v>10000</v>
      </c>
      <c r="G42" t="e">
        <f>SUMIF([3]재고!C:C,[3]제품!C42,[3]재고!E:E)-SUMIF([3]주문_리스트!D:D,[3]제품!C42,[3]주문_리스트!G:G)</f>
        <v>#VALUE!</v>
      </c>
    </row>
    <row r="43" spans="1:7">
      <c r="A43">
        <v>42</v>
      </c>
      <c r="C43" s="281" t="s">
        <v>1455</v>
      </c>
      <c r="E43" s="52">
        <v>140000</v>
      </c>
      <c r="G43" t="e">
        <f>SUMIF([3]재고!C:C,[3]제품!C43,[3]재고!E:E)-SUMIF([3]주문_리스트!D:D,[3]제품!C43,[3]주문_리스트!G:G)</f>
        <v>#VALUE!</v>
      </c>
    </row>
    <row r="44" spans="1:7">
      <c r="A44">
        <v>43</v>
      </c>
      <c r="B44" s="281" t="s">
        <v>4466</v>
      </c>
      <c r="C44" s="281" t="s">
        <v>4467</v>
      </c>
      <c r="D44" s="281" t="s">
        <v>4466</v>
      </c>
      <c r="E44" s="52">
        <v>1600000</v>
      </c>
      <c r="G44">
        <v>-1</v>
      </c>
    </row>
    <row r="45" spans="1:7">
      <c r="A45">
        <v>44</v>
      </c>
      <c r="C45" s="281" t="s">
        <v>2164</v>
      </c>
      <c r="E45" s="52">
        <v>1600000</v>
      </c>
      <c r="G45" t="e">
        <f>SUMIF([3]재고!C:C,[3]제품!C45,[3]재고!E:E)-SUMIF([3]주문_리스트!D:D,[3]제품!C45,[3]주문_리스트!G:G)</f>
        <v>#VALUE!</v>
      </c>
    </row>
    <row r="46" spans="1:7">
      <c r="A46">
        <v>45</v>
      </c>
      <c r="C46" s="281" t="s">
        <v>2149</v>
      </c>
      <c r="E46" s="52">
        <v>100000</v>
      </c>
      <c r="G46" t="e">
        <f>SUMIF([3]재고!C:C,[3]제품!C46,[3]재고!E:E)-SUMIF([3]주문_리스트!D:D,[3]제품!C46,[3]주문_리스트!G:G)</f>
        <v>#VALUE!</v>
      </c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 t="e">
        <f>SUMIF([3]재고!C:C,[3]제품!C47,[3]재고!E:E)-SUMIF([3]주문_리스트!D:D,[3]제품!C47,[3]주문_리스트!G:G)</f>
        <v>#VALUE!</v>
      </c>
    </row>
    <row r="48" spans="1:7">
      <c r="A48">
        <v>47</v>
      </c>
      <c r="C48" s="281" t="s">
        <v>1481</v>
      </c>
      <c r="E48" s="52">
        <v>200000</v>
      </c>
      <c r="G48" t="e">
        <f>SUMIF([3]재고!C:C,[3]제품!C48,[3]재고!E:E)-SUMIF([3]주문_리스트!D:D,[3]제품!C48,[3]주문_리스트!G:G)</f>
        <v>#VALUE!</v>
      </c>
    </row>
    <row r="49" spans="1:8">
      <c r="A49">
        <v>48</v>
      </c>
      <c r="C49" s="281" t="s">
        <v>1494</v>
      </c>
      <c r="E49" s="52">
        <v>20000</v>
      </c>
      <c r="G49" t="e">
        <f>SUMIF([3]재고!C:C,[3]제품!C49,[3]재고!E:E)-SUMIF([3]주문_리스트!D:D,[3]제품!C49,[3]주문_리스트!G:G)</f>
        <v>#VALUE!</v>
      </c>
    </row>
    <row r="50" spans="1:8">
      <c r="A50">
        <v>49</v>
      </c>
      <c r="C50" s="281" t="s">
        <v>1499</v>
      </c>
      <c r="E50" s="52">
        <v>250000</v>
      </c>
      <c r="G50" t="e">
        <f>SUMIF([3]재고!C:C,[3]제품!C50,[3]재고!E:E)-SUMIF([3]주문_리스트!D:D,[3]제품!C50,[3]주문_리스트!G:G)</f>
        <v>#VALUE!</v>
      </c>
    </row>
    <row r="51" spans="1:8">
      <c r="A51">
        <v>50</v>
      </c>
      <c r="C51" s="281">
        <v>2703900</v>
      </c>
      <c r="E51" s="52">
        <v>1600000</v>
      </c>
      <c r="G51" t="e">
        <f>SUMIF([3]재고!C:C,[3]제품!C51,[3]재고!E:E)-SUMIF([3]주문_리스트!D:D,[3]제품!C51,[3]주문_리스트!G:G)</f>
        <v>#VALUE!</v>
      </c>
    </row>
    <row r="52" spans="1:8">
      <c r="A52">
        <v>51</v>
      </c>
      <c r="C52" s="281">
        <v>2703900</v>
      </c>
      <c r="E52" s="52">
        <v>1600000</v>
      </c>
      <c r="G52" t="e">
        <f>SUMIF([3]재고!C:C,[3]제품!C52,[3]재고!E:E)-SUMIF([3]주문_리스트!D:D,[3]제품!C52,[3]주문_리스트!G:G)</f>
        <v>#VALUE!</v>
      </c>
    </row>
    <row r="53" spans="1:8">
      <c r="A53">
        <v>52</v>
      </c>
      <c r="C53" s="281" t="s">
        <v>1510</v>
      </c>
      <c r="E53" s="52">
        <v>450000</v>
      </c>
      <c r="G53" t="e">
        <f>SUMIF([3]재고!C:C,[3]제품!C53,[3]재고!E:E)-SUMIF([3]주문_리스트!D:D,[3]제품!C53,[3]주문_리스트!G:G)</f>
        <v>#VALUE!</v>
      </c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 t="e">
        <f>SUMIF([3]재고!C:C,[3]제품!C54,[3]재고!E:E)-SUMIF([3]주문_리스트!D:D,[3]제품!C54,[3]주문_리스트!G:G)</f>
        <v>#VALUE!</v>
      </c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 t="e">
        <f>SUMIF([3]재고!C:C,[3]제품!C55,[3]재고!E:E)-SUMIF([3]주문_리스트!D:D,[3]제품!C55,[3]주문_리스트!G:G)</f>
        <v>#VALUE!</v>
      </c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 t="e">
        <f>SUMIF([3]재고!C:C,[3]제품!C56,[3]재고!E:E)-SUMIF([3]주문_리스트!D:D,[3]제품!C56,[3]주문_리스트!G:G)</f>
        <v>#VALUE!</v>
      </c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 t="e">
        <f>SUMIF([3]재고!C:C,[3]제품!C57,[3]재고!E:E)-SUMIF([3]주문_리스트!D:D,[3]제품!C57,[3]주문_리스트!G:G)</f>
        <v>#VALUE!</v>
      </c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 t="e">
        <f>SUMIF([3]재고!C:C,[3]제품!C58,[3]재고!E:E)-SUMIF([3]주문_리스트!D:D,[3]제품!C58,[3]주문_리스트!G:G)</f>
        <v>#VALUE!</v>
      </c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 t="e">
        <f>SUMIF([3]재고!C:C,[3]제품!C59,[3]재고!E:E)-SUMIF([3]주문_리스트!D:D,[3]제품!C59,[3]주문_리스트!G:G)</f>
        <v>#VALUE!</v>
      </c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 t="e">
        <f>SUMIF([3]재고!C:C,[3]제품!C60,[3]재고!E:E)-SUMIF([3]주문_리스트!D:D,[3]제품!C60,[3]주문_리스트!G:G)</f>
        <v>#VALUE!</v>
      </c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 t="e">
        <f>SUMIF([3]재고!C:C,[3]제품!C61,[3]재고!E:E)-SUMIF([3]주문_리스트!D:D,[3]제품!C61,[3]주문_리스트!G:G)</f>
        <v>#VALUE!</v>
      </c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 t="e">
        <f>SUMIF([3]재고!C:C,[3]제품!C62,[3]재고!E:E)-SUMIF([3]주문_리스트!D:D,[3]제품!C62,[3]주문_리스트!G:G)</f>
        <v>#VALUE!</v>
      </c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 t="e">
        <f>SUMIF([3]재고!C:C,[3]제품!C63,[3]재고!E:E)-SUMIF([3]주문_리스트!D:D,[3]제품!C63,[3]주문_리스트!G:G)</f>
        <v>#VALUE!</v>
      </c>
    </row>
    <row r="64" spans="1:8">
      <c r="A64">
        <v>63</v>
      </c>
      <c r="C64" s="281" t="s">
        <v>1600</v>
      </c>
      <c r="E64" s="52">
        <v>27000</v>
      </c>
      <c r="G64" t="e">
        <f>SUMIF([3]재고!C:C,[3]제품!C64,[3]재고!E:E)-SUMIF([3]주문_리스트!D:D,[3]제품!C64,[3]주문_리스트!G:G)</f>
        <v>#VALUE!</v>
      </c>
    </row>
    <row r="65" spans="1:8">
      <c r="A65">
        <v>64</v>
      </c>
      <c r="C65" s="281" t="s">
        <v>1606</v>
      </c>
      <c r="E65" s="52">
        <v>850000</v>
      </c>
      <c r="G65" t="e">
        <f>SUMIF([3]재고!C:C,[3]제품!C65,[3]재고!E:E)-SUMIF([3]주문_리스트!D:D,[3]제품!C65,[3]주문_리스트!G:G)</f>
        <v>#VALUE!</v>
      </c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 t="e">
        <f>SUMIF([3]재고!C:C,[3]제품!C66,[3]재고!E:E)-SUMIF([3]주문_리스트!D:D,[3]제품!C66,[3]주문_리스트!G:G)</f>
        <v>#VALUE!</v>
      </c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 t="e">
        <f>SUMIF([3]재고!C:C,[3]제품!C67,[3]재고!E:E)-SUMIF([3]주문_리스트!D:D,[3]제품!C67,[3]주문_리스트!G:G)</f>
        <v>#VALUE!</v>
      </c>
    </row>
    <row r="68" spans="1:8">
      <c r="A68">
        <v>67</v>
      </c>
      <c r="C68" s="281" t="s">
        <v>1621</v>
      </c>
      <c r="E68" s="52">
        <v>150000</v>
      </c>
      <c r="G68" t="e">
        <f>SUMIF([3]재고!C:C,[3]제품!C68,[3]재고!E:E)-SUMIF([3]주문_리스트!D:D,[3]제품!C68,[3]주문_리스트!G:G)</f>
        <v>#VALUE!</v>
      </c>
    </row>
    <row r="69" spans="1:8">
      <c r="A69">
        <v>68</v>
      </c>
      <c r="C69" s="281" t="s">
        <v>1621</v>
      </c>
      <c r="E69" s="52">
        <v>200000</v>
      </c>
      <c r="G69" t="e">
        <f>SUMIF([3]재고!C:C,[3]제품!C69,[3]재고!E:E)-SUMIF([3]주문_리스트!D:D,[3]제품!C69,[3]주문_리스트!G:G)</f>
        <v>#VALUE!</v>
      </c>
    </row>
    <row r="70" spans="1:8">
      <c r="A70">
        <v>69</v>
      </c>
      <c r="C70" s="281" t="s">
        <v>1629</v>
      </c>
      <c r="E70" s="52">
        <v>250000</v>
      </c>
      <c r="G70" t="e">
        <f>SUMIF([3]재고!C:C,[3]제품!C70,[3]재고!E:E)-SUMIF([3]주문_리스트!D:D,[3]제품!C70,[3]주문_리스트!G:G)</f>
        <v>#VALUE!</v>
      </c>
    </row>
    <row r="71" spans="1:8">
      <c r="A71">
        <v>70</v>
      </c>
      <c r="C71" s="281" t="s">
        <v>1636</v>
      </c>
      <c r="E71" s="52">
        <v>1850000</v>
      </c>
      <c r="G71" t="e">
        <f>SUMIF([3]재고!C:C,[3]제품!C71,[3]재고!E:E)-SUMIF([3]주문_리스트!D:D,[3]제품!C71,[3]주문_리스트!G:G)</f>
        <v>#VALUE!</v>
      </c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 t="e">
        <f>SUMIF([3]재고!C:C,[3]제품!C72,[3]재고!E:E)-SUMIF([3]주문_리스트!D:D,[3]제품!C72,[3]주문_리스트!G:G)</f>
        <v>#VALUE!</v>
      </c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 t="e">
        <f>SUMIF([3]재고!C:C,[3]제품!C73,[3]재고!E:E)-SUMIF([3]주문_리스트!D:D,[3]제품!C73,[3]주문_리스트!G:G)</f>
        <v>#VALUE!</v>
      </c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 t="e">
        <f>SUMIF([3]재고!C:C,[3]제품!C74,[3]재고!E:E)-SUMIF([3]주문_리스트!D:D,[3]제품!C74,[3]주문_리스트!G:G)</f>
        <v>#VALUE!</v>
      </c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 t="e">
        <f>SUMIF([3]재고!C:C,[3]제품!C75,[3]재고!E:E)-SUMIF([3]주문_리스트!D:D,[3]제품!C75,[3]주문_리스트!G:G)</f>
        <v>#VALUE!</v>
      </c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 t="e">
        <f>SUMIF([3]재고!C:C,[3]제품!C76,[3]재고!E:E)-SUMIF([3]주문_리스트!D:D,[3]제품!C76,[3]주문_리스트!G:G)</f>
        <v>#VALUE!</v>
      </c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 t="e">
        <f>SUMIF([3]재고!C:C,[3]제품!C77,[3]재고!E:E)-SUMIF([3]주문_리스트!D:D,[3]제품!C77,[3]주문_리스트!G:G)</f>
        <v>#VALUE!</v>
      </c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 t="e">
        <f>SUMIF([3]재고!C:C,[3]제품!C78,[3]재고!E:E)-SUMIF([3]주문_리스트!D:D,[3]제품!C78,[3]주문_리스트!G:G)</f>
        <v>#VALUE!</v>
      </c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 t="e">
        <f>SUMIF([3]재고!C:C,[3]제품!C79,[3]재고!E:E)-SUMIF([3]주문_리스트!D:D,[3]제품!C79,[3]주문_리스트!G:G)</f>
        <v>#VALUE!</v>
      </c>
      <c r="H79" s="52" t="s">
        <v>1664</v>
      </c>
    </row>
    <row r="80" spans="1:8">
      <c r="A80">
        <v>79</v>
      </c>
      <c r="B80" s="281" t="s">
        <v>1647</v>
      </c>
      <c r="C80" s="281" t="s">
        <v>4553</v>
      </c>
      <c r="D80" s="281" t="s">
        <v>1647</v>
      </c>
      <c r="E80" s="52">
        <v>50000</v>
      </c>
      <c r="G80">
        <v>0</v>
      </c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 t="e">
        <f>SUMIF([3]재고!C:C,[3]제품!C81,[3]재고!E:E)-SUMIF([3]주문_리스트!D:D,[3]제품!C81,[3]주문_리스트!G:G)</f>
        <v>#VALUE!</v>
      </c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 t="e">
        <f>SUMIF([3]재고!C:C,[3]제품!C82,[3]재고!E:E)-SUMIF([3]주문_리스트!D:D,[3]제품!C82,[3]주문_리스트!G:G)</f>
        <v>#VALUE!</v>
      </c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 t="e">
        <f>SUMIF([3]재고!C:C,[3]제품!C83,[3]재고!E:E)-SUMIF([3]주문_리스트!D:D,[3]제품!C83,[3]주문_리스트!G:G)</f>
        <v>#VALUE!</v>
      </c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 t="e">
        <f>SUMIF([3]재고!C:C,[3]제품!C84,[3]재고!E:E)-SUMIF([3]주문_리스트!D:D,[3]제품!C84,[3]주문_리스트!G:G)</f>
        <v>#VALUE!</v>
      </c>
      <c r="H84" s="52" t="s">
        <v>1674</v>
      </c>
    </row>
    <row r="85" spans="1:8">
      <c r="A85">
        <v>84</v>
      </c>
      <c r="B85" s="281" t="s">
        <v>4468</v>
      </c>
      <c r="C85" s="281" t="s">
        <v>2682</v>
      </c>
      <c r="D85" s="281" t="s">
        <v>4468</v>
      </c>
      <c r="E85" s="52">
        <v>129000</v>
      </c>
      <c r="F85" s="52">
        <v>70000</v>
      </c>
      <c r="G85">
        <v>-13</v>
      </c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 t="e">
        <f>SUMIF([3]재고!C:C,[3]제품!C86,[3]재고!E:E)-SUMIF([3]주문_리스트!D:D,[3]제품!C86,[3]주문_리스트!G:G)</f>
        <v>#VALUE!</v>
      </c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 t="e">
        <f>SUMIF([3]재고!C:C,[3]제품!C87,[3]재고!E:E)-SUMIF([3]주문_리스트!D:D,[3]제품!C87,[3]주문_리스트!G:G)</f>
        <v>#VALUE!</v>
      </c>
    </row>
    <row r="88" spans="1:8">
      <c r="A88">
        <v>87</v>
      </c>
      <c r="B88" s="281" t="s">
        <v>4469</v>
      </c>
      <c r="C88" s="281" t="s">
        <v>1690</v>
      </c>
      <c r="D88" s="281" t="s">
        <v>4469</v>
      </c>
      <c r="E88" s="52">
        <v>150000</v>
      </c>
      <c r="F88" s="52">
        <v>85000</v>
      </c>
      <c r="G88">
        <v>-63</v>
      </c>
    </row>
    <row r="89" spans="1:8">
      <c r="A89">
        <v>88</v>
      </c>
      <c r="B89" s="281" t="s">
        <v>4470</v>
      </c>
      <c r="C89" s="281" t="s">
        <v>1691</v>
      </c>
      <c r="D89" s="281" t="s">
        <v>4470</v>
      </c>
      <c r="E89" s="52">
        <v>150000</v>
      </c>
      <c r="F89" s="52">
        <v>85000</v>
      </c>
      <c r="G89">
        <v>-6</v>
      </c>
    </row>
    <row r="90" spans="1:8">
      <c r="A90">
        <v>89</v>
      </c>
      <c r="B90" s="281" t="s">
        <v>1685</v>
      </c>
      <c r="C90" s="281" t="s">
        <v>3922</v>
      </c>
      <c r="D90" s="281" t="s">
        <v>1685</v>
      </c>
      <c r="E90" s="52">
        <v>250000</v>
      </c>
      <c r="F90" s="52">
        <v>45000</v>
      </c>
      <c r="G90">
        <v>-8</v>
      </c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 t="e">
        <f>SUMIF([3]재고!C:C,[3]제품!C91,[3]재고!E:E)-SUMIF([3]주문_리스트!D:D,[3]제품!C91,[3]주문_리스트!G:G)</f>
        <v>#VALUE!</v>
      </c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 t="e">
        <f>SUMIF([3]재고!C:C,[3]제품!C92,[3]재고!E:E)-SUMIF([3]주문_리스트!D:D,[3]제품!C92,[3]주문_리스트!G:G)</f>
        <v>#VALUE!</v>
      </c>
    </row>
    <row r="93" spans="1:8">
      <c r="A93">
        <v>92</v>
      </c>
      <c r="B93" s="281" t="s">
        <v>1699</v>
      </c>
      <c r="C93" s="281" t="s">
        <v>3304</v>
      </c>
      <c r="D93" s="281" t="s">
        <v>1699</v>
      </c>
      <c r="E93" s="52">
        <v>35000</v>
      </c>
      <c r="F93" s="52">
        <v>16000</v>
      </c>
      <c r="G93">
        <v>-58</v>
      </c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 t="e">
        <f>SUMIF([3]재고!C:C,[3]제품!C94,[3]재고!E:E)-SUMIF([3]주문_리스트!D:D,[3]제품!C94,[3]주문_리스트!G:G)</f>
        <v>#VALUE!</v>
      </c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 t="e">
        <f>SUMIF([3]재고!C:C,[3]제품!C95,[3]재고!E:E)-SUMIF([3]주문_리스트!D:D,[3]제품!C95,[3]주문_리스트!G:G)</f>
        <v>#VALUE!</v>
      </c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 t="e">
        <f>SUMIF([3]재고!C:C,[3]제품!C96,[3]재고!E:E)-SUMIF([3]주문_리스트!D:D,[3]제품!C96,[3]주문_리스트!G:G)</f>
        <v>#VALUE!</v>
      </c>
    </row>
    <row r="97" spans="1:8">
      <c r="A97">
        <v>96</v>
      </c>
      <c r="B97" s="281" t="s">
        <v>4471</v>
      </c>
      <c r="C97" s="281" t="s">
        <v>4472</v>
      </c>
      <c r="D97" s="281" t="s">
        <v>4471</v>
      </c>
      <c r="E97" s="52">
        <v>400000</v>
      </c>
      <c r="F97" s="52">
        <v>160000</v>
      </c>
      <c r="G97">
        <v>-6</v>
      </c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 t="e">
        <f>SUMIF([3]재고!C:C,[3]제품!C99,[3]재고!E:E)-SUMIF([3]주문_리스트!D:D,[3]제품!C99,[3]주문_리스트!G:G)</f>
        <v>#VALUE!</v>
      </c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 t="e">
        <f>SUMIF([3]재고!C:C,[3]제품!C100,[3]재고!E:E)-SUMIF([3]주문_리스트!D:D,[3]제품!C100,[3]주문_리스트!G:G)</f>
        <v>#VALUE!</v>
      </c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 t="e">
        <f>SUMIF([3]재고!C:C,[3]제품!C101,[3]재고!E:E)-SUMIF([3]주문_리스트!D:D,[3]제품!C101,[3]주문_리스트!G:G)</f>
        <v>#VALUE!</v>
      </c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 t="e">
        <f>SUMIF([3]재고!C:C,[3]제품!C102,[3]재고!E:E)-SUMIF([3]주문_리스트!D:D,[3]제품!C102,[3]주문_리스트!G:G)</f>
        <v>#VALUE!</v>
      </c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 t="e">
        <f>SUMIF([3]재고!C:C,[3]제품!C103,[3]재고!E:E)-SUMIF([3]주문_리스트!D:D,[3]제품!C103,[3]주문_리스트!G:G)</f>
        <v>#VALUE!</v>
      </c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 t="e">
        <f>SUMIF([3]재고!C:C,[3]제품!C104,[3]재고!E:E)-SUMIF([3]주문_리스트!D:D,[3]제품!C104,[3]주문_리스트!G:G)</f>
        <v>#VALUE!</v>
      </c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 t="e">
        <f>SUMIF([3]재고!C:C,[3]제품!C105,[3]재고!E:E)-SUMIF([3]주문_리스트!D:D,[3]제품!C105,[3]주문_리스트!G:G)</f>
        <v>#VALUE!</v>
      </c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 t="e">
        <f>SUMIF([3]재고!C:C,[3]제품!C107,[3]재고!E:E)-SUMIF([3]주문_리스트!D:D,[3]제품!C107,[3]주문_리스트!G:G)</f>
        <v>#VALUE!</v>
      </c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 t="e">
        <f>SUMIF([3]재고!C:C,[3]제품!C108,[3]재고!E:E)-SUMIF([3]주문_리스트!D:D,[3]제품!C108,[3]주문_리스트!G:G)</f>
        <v>#VALUE!</v>
      </c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 t="e">
        <f>SUMIF([3]재고!C:C,[3]제품!C109,[3]재고!E:E)-SUMIF([3]주문_리스트!D:D,[3]제품!C109,[3]주문_리스트!G:G)</f>
        <v>#VALUE!</v>
      </c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 t="e">
        <f>SUMIF([3]재고!C:C,[3]제품!C110,[3]재고!E:E)-SUMIF([3]주문_리스트!D:D,[3]제품!C110,[3]주문_리스트!G:G)</f>
        <v>#VALUE!</v>
      </c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 t="e">
        <f>SUMIF([3]재고!C:C,[3]제품!C111,[3]재고!E:E)-SUMIF([3]주문_리스트!D:D,[3]제품!C111,[3]주문_리스트!G:G)</f>
        <v>#VALUE!</v>
      </c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 t="e">
        <f>SUMIF([3]재고!C:C,[3]제품!C112,[3]재고!E:E)-SUMIF([3]주문_리스트!D:D,[3]제품!C112,[3]주문_리스트!G:G)</f>
        <v>#VALUE!</v>
      </c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 t="e">
        <f>SUMIF([3]재고!C:C,[3]제품!C113,[3]재고!E:E)-SUMIF([3]주문_리스트!D:D,[3]제품!C113,[3]주문_리스트!G:G)</f>
        <v>#VALUE!</v>
      </c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 t="e">
        <f>SUMIF([3]재고!C:C,[3]제품!C114,[3]재고!E:E)-SUMIF([3]주문_리스트!D:D,[3]제품!C114,[3]주문_리스트!G:G)</f>
        <v>#VALUE!</v>
      </c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 t="e">
        <f>SUMIF([3]재고!C:C,[3]제품!C115,[3]재고!E:E)-SUMIF([3]주문_리스트!D:D,[3]제품!C115,[3]주문_리스트!G:G)</f>
        <v>#VALUE!</v>
      </c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 t="e">
        <f>SUMIF([3]재고!C:C,[3]제품!C116,[3]재고!E:E)-SUMIF([3]주문_리스트!D:D,[3]제품!C116,[3]주문_리스트!G:G)</f>
        <v>#VALUE!</v>
      </c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 t="e">
        <f>SUMIF([3]재고!C:C,[3]제품!C117,[3]재고!E:E)-SUMIF([3]주문_리스트!D:D,[3]제품!C117,[3]주문_리스트!G:G)</f>
        <v>#VALUE!</v>
      </c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 t="e">
        <f>SUMIF([3]재고!C:C,[3]제품!C118,[3]재고!E:E)-SUMIF([3]주문_리스트!D:D,[3]제품!C118,[3]주문_리스트!G:G)</f>
        <v>#VALUE!</v>
      </c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 t="e">
        <f>SUMIF([3]재고!C:C,[3]제품!C119,[3]재고!E:E)-SUMIF([3]주문_리스트!D:D,[3]제품!C119,[3]주문_리스트!G:G)</f>
        <v>#VALUE!</v>
      </c>
    </row>
    <row r="120" spans="1:8">
      <c r="A120">
        <v>119</v>
      </c>
      <c r="B120" s="281" t="s">
        <v>4473</v>
      </c>
      <c r="C120" s="281" t="s">
        <v>4474</v>
      </c>
      <c r="D120" s="281" t="s">
        <v>4473</v>
      </c>
      <c r="E120" s="52">
        <v>15000</v>
      </c>
      <c r="F120" s="52">
        <v>8000</v>
      </c>
      <c r="G120">
        <v>0</v>
      </c>
      <c r="H120" s="52" t="s">
        <v>1875</v>
      </c>
    </row>
    <row r="121" spans="1:8">
      <c r="A121">
        <v>120</v>
      </c>
      <c r="B121" s="281" t="s">
        <v>4475</v>
      </c>
      <c r="C121" s="281" t="s">
        <v>4476</v>
      </c>
      <c r="D121" s="281" t="s">
        <v>4475</v>
      </c>
      <c r="E121" s="52">
        <v>15000</v>
      </c>
      <c r="F121" s="52">
        <v>8000</v>
      </c>
      <c r="G121">
        <v>0</v>
      </c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 t="e">
        <f>SUMIF([3]재고!C:C,[3]제품!C122,[3]재고!E:E)-SUMIF([3]주문_리스트!D:D,[3]제품!C122,[3]주문_리스트!G:G)</f>
        <v>#VALUE!</v>
      </c>
    </row>
    <row r="123" spans="1:8">
      <c r="A123">
        <v>122</v>
      </c>
      <c r="C123" s="281" t="s">
        <v>1882</v>
      </c>
      <c r="E123" s="52">
        <v>2000000</v>
      </c>
      <c r="G123" t="e">
        <f>SUMIF([3]재고!C:C,[3]제품!C123,[3]재고!E:E)-SUMIF([3]주문_리스트!D:D,[3]제품!C123,[3]주문_리스트!G:G)</f>
        <v>#VALUE!</v>
      </c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 t="e">
        <f>SUMIF([3]재고!C:C,[3]제품!C124,[3]재고!E:E)-SUMIF([3]주문_리스트!D:D,[3]제품!C124,[3]주문_리스트!G:G)</f>
        <v>#VALUE!</v>
      </c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 t="e">
        <f>SUMIF([3]재고!C:C,[3]제품!C125,[3]재고!E:E)-SUMIF([3]주문_리스트!D:D,[3]제품!C125,[3]주문_리스트!G:G)</f>
        <v>#VALUE!</v>
      </c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 t="e">
        <f>SUMIF([3]재고!C:C,[3]제품!C126,[3]재고!E:E)-SUMIF([3]주문_리스트!D:D,[3]제품!C126,[3]주문_리스트!G:G)</f>
        <v>#VALUE!</v>
      </c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 t="e">
        <f>SUMIF([3]재고!C:C,[3]제품!C127,[3]재고!E:E)-SUMIF([3]주문_리스트!D:D,[3]제품!C127,[3]주문_리스트!G:G)</f>
        <v>#VALUE!</v>
      </c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 t="e">
        <f>SUMIF([3]재고!C:C,[3]제품!C128,[3]재고!E:E)-SUMIF([3]주문_리스트!D:D,[3]제품!C128,[3]주문_리스트!G:G)</f>
        <v>#VALUE!</v>
      </c>
    </row>
    <row r="129" spans="1:7">
      <c r="A129">
        <v>128</v>
      </c>
      <c r="C129" s="281" t="s">
        <v>1916</v>
      </c>
      <c r="E129" s="52">
        <v>50000</v>
      </c>
      <c r="G129" t="e">
        <f>SUMIF([3]재고!C:C,[3]제품!C129,[3]재고!E:E)-SUMIF([3]주문_리스트!D:D,[3]제품!C129,[3]주문_리스트!G:G)</f>
        <v>#VALUE!</v>
      </c>
    </row>
    <row r="130" spans="1:7">
      <c r="A130">
        <v>129</v>
      </c>
      <c r="C130" s="281" t="s">
        <v>1922</v>
      </c>
      <c r="E130" s="52">
        <v>1600000</v>
      </c>
      <c r="G130" t="e">
        <f>SUMIF([3]재고!C:C,[3]제품!C130,[3]재고!E:E)-SUMIF([3]주문_리스트!D:D,[3]제품!C130,[3]주문_리스트!G:G)</f>
        <v>#VALUE!</v>
      </c>
    </row>
    <row r="131" spans="1:7">
      <c r="A131">
        <v>130</v>
      </c>
      <c r="C131" s="281" t="s">
        <v>2154</v>
      </c>
      <c r="E131" s="52">
        <v>600000</v>
      </c>
      <c r="G131" t="e">
        <f>SUMIF([3]재고!C:C,[3]제품!C131,[3]재고!E:E)-SUMIF([3]주문_리스트!D:D,[3]제품!C131,[3]주문_리스트!G:G)</f>
        <v>#VALUE!</v>
      </c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 t="e">
        <f>SUMIF([3]재고!C:C,[3]제품!C132,[3]재고!E:E)-SUMIF([3]주문_리스트!D:D,[3]제품!C132,[3]주문_리스트!G:G)</f>
        <v>#VALUE!</v>
      </c>
    </row>
    <row r="133" spans="1:7">
      <c r="A133">
        <v>132</v>
      </c>
      <c r="C133" s="281" t="s">
        <v>1948</v>
      </c>
      <c r="E133" s="52">
        <v>150000</v>
      </c>
      <c r="G133" t="e">
        <f>SUMIF([3]재고!C:C,[3]제품!C133,[3]재고!E:E)-SUMIF([3]주문_리스트!D:D,[3]제품!C133,[3]주문_리스트!G:G)</f>
        <v>#VALUE!</v>
      </c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 t="e">
        <f>SUMIF([3]재고!C:C,[3]제품!C134,[3]재고!E:E)-SUMIF([3]주문_리스트!D:D,[3]제품!C134,[3]주문_리스트!G:G)</f>
        <v>#VALUE!</v>
      </c>
    </row>
    <row r="135" spans="1:7">
      <c r="A135">
        <v>134</v>
      </c>
      <c r="C135" s="281" t="s">
        <v>1973</v>
      </c>
      <c r="E135" s="52">
        <v>2000000</v>
      </c>
      <c r="G135" t="e">
        <f>SUMIF([3]재고!C:C,[3]제품!C135,[3]재고!E:E)-SUMIF([3]주문_리스트!D:D,[3]제품!C135,[3]주문_리스트!G:G)</f>
        <v>#VALUE!</v>
      </c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 t="e">
        <f>SUMIF([3]재고!C:C,[3]제품!C136,[3]재고!E:E)-SUMIF([3]주문_리스트!D:D,[3]제품!C136,[3]주문_리스트!G:G)</f>
        <v>#VALUE!</v>
      </c>
    </row>
    <row r="137" spans="1:7">
      <c r="A137">
        <v>136</v>
      </c>
      <c r="C137" s="281" t="s">
        <v>1992</v>
      </c>
      <c r="E137" s="52">
        <v>84000</v>
      </c>
      <c r="G137" t="e">
        <f>SUMIF([3]재고!C:C,[3]제품!C137,[3]재고!E:E)-SUMIF([3]주문_리스트!D:D,[3]제품!C137,[3]주문_리스트!G:G)</f>
        <v>#VALUE!</v>
      </c>
    </row>
    <row r="138" spans="1:7">
      <c r="A138">
        <v>137</v>
      </c>
      <c r="C138" s="281" t="s">
        <v>1995</v>
      </c>
      <c r="E138" s="52">
        <v>1000000</v>
      </c>
      <c r="G138" t="e">
        <f>SUMIF([3]재고!C:C,[3]제품!C138,[3]재고!E:E)-SUMIF([3]주문_리스트!D:D,[3]제품!C138,[3]주문_리스트!G:G)</f>
        <v>#VALUE!</v>
      </c>
    </row>
    <row r="139" spans="1:7">
      <c r="A139">
        <v>138</v>
      </c>
      <c r="B139" s="281" t="s">
        <v>3757</v>
      </c>
      <c r="C139" s="281" t="s">
        <v>2631</v>
      </c>
      <c r="D139" s="281" t="s">
        <v>3757</v>
      </c>
      <c r="E139" s="52">
        <v>1200000</v>
      </c>
      <c r="G139" t="e">
        <f>SUMIF([3]재고!C:C,[3]제품!C139,[3]재고!E:E)-SUMIF([3]주문_리스트!D:D,[3]제품!C139,[3]주문_리스트!G:G)</f>
        <v>#VALUE!</v>
      </c>
    </row>
    <row r="140" spans="1:7">
      <c r="A140">
        <v>139</v>
      </c>
      <c r="B140" s="281" t="s">
        <v>3506</v>
      </c>
      <c r="C140" s="281" t="s">
        <v>2629</v>
      </c>
      <c r="D140" s="281" t="s">
        <v>3506</v>
      </c>
      <c r="E140" s="52">
        <v>1000000</v>
      </c>
      <c r="G140" t="e">
        <f>SUMIF([3]재고!C:C,[3]제품!C140,[3]재고!E:E)-SUMIF([3]주문_리스트!D:D,[3]제품!C140,[3]주문_리스트!G:G)</f>
        <v>#VALUE!</v>
      </c>
    </row>
    <row r="141" spans="1:7">
      <c r="A141">
        <v>140</v>
      </c>
      <c r="B141" s="281" t="s">
        <v>4069</v>
      </c>
      <c r="C141" s="281" t="s">
        <v>4068</v>
      </c>
      <c r="D141" s="281" t="s">
        <v>4069</v>
      </c>
      <c r="E141" s="52">
        <v>900000</v>
      </c>
      <c r="G141">
        <v>-1</v>
      </c>
    </row>
    <row r="142" spans="1:7">
      <c r="A142">
        <v>141</v>
      </c>
      <c r="B142" s="281" t="s">
        <v>1875</v>
      </c>
      <c r="C142" s="281" t="s">
        <v>4477</v>
      </c>
      <c r="D142" s="281" t="s">
        <v>1875</v>
      </c>
      <c r="E142" s="52">
        <v>20000</v>
      </c>
      <c r="F142" s="52">
        <v>14500</v>
      </c>
      <c r="G142" t="e">
        <f>SUMIF([3]재고!C:C,[3]제품!C142,[3]재고!E:E)-SUMIF([3]주문_리스트!D:D,[3]제품!C142,[3]주문_리스트!G:G)</f>
        <v>#VALUE!</v>
      </c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 t="e">
        <f>SUMIF([3]재고!C:C,[3]제품!C143,[3]재고!E:E)-SUMIF([3]주문_리스트!D:D,[3]제품!C143,[3]주문_리스트!G:G)</f>
        <v>#VALUE!</v>
      </c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 t="e">
        <f>SUMIF([3]재고!C:C,[3]제품!C144,[3]재고!E:E)-SUMIF([3]주문_리스트!D:D,[3]제품!C144,[3]주문_리스트!G:G)</f>
        <v>#VALUE!</v>
      </c>
    </row>
    <row r="145" spans="1:8">
      <c r="A145">
        <v>144</v>
      </c>
      <c r="B145" s="281" t="s">
        <v>4478</v>
      </c>
      <c r="C145" s="281" t="s">
        <v>2171</v>
      </c>
      <c r="D145" s="281" t="s">
        <v>4478</v>
      </c>
      <c r="E145" s="52">
        <v>1100000</v>
      </c>
      <c r="G145">
        <v>-5</v>
      </c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 t="e">
        <f>SUMIF([3]재고!C:C,[3]제품!C146,[3]재고!E:E)-SUMIF([3]주문_리스트!D:D,[3]제품!C146,[3]주문_리스트!G:G)</f>
        <v>#VALUE!</v>
      </c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 t="e">
        <f>SUMIF([3]재고!C:C,[3]제품!C147,[3]재고!E:E)-SUMIF([3]주문_리스트!D:D,[3]제품!C147,[3]주문_리스트!G:G)</f>
        <v>#VALUE!</v>
      </c>
    </row>
    <row r="148" spans="1:8">
      <c r="A148">
        <v>147</v>
      </c>
      <c r="B148" s="281" t="s">
        <v>3683</v>
      </c>
      <c r="C148" s="281" t="s">
        <v>2629</v>
      </c>
      <c r="D148" s="281" t="s">
        <v>3683</v>
      </c>
      <c r="G148">
        <v>-3</v>
      </c>
    </row>
    <row r="149" spans="1:8">
      <c r="A149">
        <v>148</v>
      </c>
      <c r="C149" s="281" t="s">
        <v>2087</v>
      </c>
      <c r="E149" s="52">
        <v>200000</v>
      </c>
      <c r="G149" t="e">
        <f>SUMIF([3]재고!C:C,[3]제품!C149,[3]재고!E:E)-SUMIF([3]주문_리스트!D:D,[3]제품!C149,[3]주문_리스트!G:G)</f>
        <v>#VALUE!</v>
      </c>
    </row>
    <row r="150" spans="1:8">
      <c r="A150">
        <v>149</v>
      </c>
      <c r="C150" s="281" t="s">
        <v>2088</v>
      </c>
      <c r="E150" s="52">
        <v>250000</v>
      </c>
      <c r="G150" t="e">
        <f>SUMIF([3]재고!C:C,[3]제품!C150,[3]재고!E:E)-SUMIF([3]주문_리스트!D:D,[3]제품!C150,[3]주문_리스트!G:G)</f>
        <v>#VALUE!</v>
      </c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 t="e">
        <f>SUMIF([3]재고!C:C,[3]제품!C151,[3]재고!E:E)-SUMIF([3]주문_리스트!D:D,[3]제품!C151,[3]주문_리스트!G:G)</f>
        <v>#VALUE!</v>
      </c>
    </row>
    <row r="152" spans="1:8">
      <c r="A152">
        <v>151</v>
      </c>
      <c r="B152" s="281" t="s">
        <v>3507</v>
      </c>
      <c r="C152" s="281" t="s">
        <v>2465</v>
      </c>
      <c r="D152" s="281" t="s">
        <v>3507</v>
      </c>
      <c r="E152" s="52">
        <v>1550000</v>
      </c>
      <c r="G152" t="e">
        <f>SUMIF([3]재고!C:C,[3]제품!C152,[3]재고!E:E)-SUMIF([3]주문_리스트!D:D,[3]제품!C152,[3]주문_리스트!G:G)</f>
        <v>#VALUE!</v>
      </c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 t="e">
        <f>SUMIF([3]재고!C:C,[3]제품!C153,[3]재고!E:E)-SUMIF([3]주문_리스트!D:D,[3]제품!C153,[3]주문_리스트!G:G)</f>
        <v>#VALUE!</v>
      </c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 t="e">
        <f>SUMIF([3]재고!C:C,[3]제품!C154,[3]재고!E:E)-SUMIF([3]주문_리스트!D:D,[3]제품!C154,[3]주문_리스트!G:G)</f>
        <v>#VALUE!</v>
      </c>
    </row>
    <row r="155" spans="1:8">
      <c r="A155">
        <v>154</v>
      </c>
      <c r="C155" s="281" t="s">
        <v>2120</v>
      </c>
      <c r="E155" s="52">
        <v>1200000</v>
      </c>
      <c r="G155" t="e">
        <f>SUMIF([3]재고!C:C,[3]제품!C155,[3]재고!E:E)-SUMIF([3]주문_리스트!D:D,[3]제품!C155,[3]주문_리스트!G:G)</f>
        <v>#VALUE!</v>
      </c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 t="e">
        <f>SUMIF([3]재고!C:C,[3]제품!C156,[3]재고!E:E)-SUMIF([3]주문_리스트!D:D,[3]제품!C156,[3]주문_리스트!G:G)</f>
        <v>#VALUE!</v>
      </c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 t="e">
        <f>SUMIF([3]재고!C:C,[3]제품!C157,[3]재고!E:E)-SUMIF([3]주문_리스트!D:D,[3]제품!C157,[3]주문_리스트!G:G)</f>
        <v>#VALUE!</v>
      </c>
    </row>
    <row r="158" spans="1:8">
      <c r="A158">
        <v>157</v>
      </c>
      <c r="C158" s="281" t="s">
        <v>2187</v>
      </c>
      <c r="E158" s="52">
        <v>150000</v>
      </c>
      <c r="G158" t="e">
        <f>SUMIF([3]재고!C:C,[3]제품!C158,[3]재고!E:E)-SUMIF([3]주문_리스트!D:D,[3]제품!C158,[3]주문_리스트!G:G)</f>
        <v>#VALUE!</v>
      </c>
    </row>
    <row r="159" spans="1:8">
      <c r="A159">
        <v>158</v>
      </c>
      <c r="C159" s="281" t="s">
        <v>2198</v>
      </c>
      <c r="E159" s="52">
        <v>800000</v>
      </c>
      <c r="G159" t="e">
        <f>SUMIF([3]재고!C:C,[3]제품!C159,[3]재고!E:E)-SUMIF([3]주문_리스트!D:D,[3]제품!C159,[3]주문_리스트!G:G)</f>
        <v>#VALUE!</v>
      </c>
    </row>
    <row r="160" spans="1:8">
      <c r="A160">
        <v>159</v>
      </c>
      <c r="C160" s="281" t="s">
        <v>2203</v>
      </c>
      <c r="E160" s="52">
        <v>900000</v>
      </c>
      <c r="G160" t="e">
        <f>SUMIF([3]재고!C:C,[3]제품!C160,[3]재고!E:E)-SUMIF([3]주문_리스트!D:D,[3]제품!C160,[3]주문_리스트!G:G)</f>
        <v>#VALUE!</v>
      </c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 t="e">
        <f>SUMIF([3]재고!C:C,[3]제품!C161,[3]재고!E:E)-SUMIF([3]주문_리스트!D:D,[3]제품!C161,[3]주문_리스트!G:G)</f>
        <v>#VALUE!</v>
      </c>
    </row>
    <row r="162" spans="1:8">
      <c r="A162">
        <v>161</v>
      </c>
      <c r="B162" s="281" t="s">
        <v>4479</v>
      </c>
      <c r="C162" s="281" t="s">
        <v>2229</v>
      </c>
      <c r="D162" s="281" t="s">
        <v>4479</v>
      </c>
      <c r="E162" s="52">
        <v>80000</v>
      </c>
      <c r="F162" s="52">
        <v>45000</v>
      </c>
      <c r="G162">
        <v>-1</v>
      </c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 t="e">
        <f>SUMIF([3]재고!C:C,[3]제품!C163,[3]재고!E:E)-SUMIF([3]주문_리스트!D:D,[3]제품!C163,[3]주문_리스트!G:G)</f>
        <v>#VALUE!</v>
      </c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 t="e">
        <f>SUMIF([3]재고!C:C,[3]제품!C164,[3]재고!E:E)-SUMIF([3]주문_리스트!D:D,[3]제품!C164,[3]주문_리스트!G:G)</f>
        <v>#VALUE!</v>
      </c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 t="e">
        <f>SUMIF([3]재고!C:C,[3]제품!C165,[3]재고!E:E)-SUMIF([3]주문_리스트!D:D,[3]제품!C165,[3]주문_리스트!G:G)</f>
        <v>#VALUE!</v>
      </c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 t="e">
        <f>SUMIF([3]재고!C:C,[3]제품!C166,[3]재고!E:E)-SUMIF([3]주문_리스트!D:D,[3]제품!C166,[3]주문_리스트!G:G)</f>
        <v>#VALUE!</v>
      </c>
    </row>
    <row r="167" spans="1:8">
      <c r="A167">
        <v>166</v>
      </c>
      <c r="C167" s="281" t="s">
        <v>2246</v>
      </c>
      <c r="E167" s="52">
        <v>1600000</v>
      </c>
      <c r="G167" t="e">
        <f>SUMIF([3]재고!C:C,[3]제품!C167,[3]재고!E:E)-SUMIF([3]주문_리스트!D:D,[3]제품!C167,[3]주문_리스트!G:G)</f>
        <v>#VALUE!</v>
      </c>
    </row>
    <row r="168" spans="1:8">
      <c r="A168">
        <v>167</v>
      </c>
      <c r="C168" s="281" t="s">
        <v>2273</v>
      </c>
      <c r="E168" s="52">
        <v>1200000</v>
      </c>
      <c r="G168" t="e">
        <f>SUMIF([3]재고!C:C,[3]제품!C168,[3]재고!E:E)-SUMIF([3]주문_리스트!D:D,[3]제품!C168,[3]주문_리스트!G:G)</f>
        <v>#VALUE!</v>
      </c>
    </row>
    <row r="169" spans="1:8">
      <c r="A169">
        <v>168</v>
      </c>
      <c r="C169" s="281" t="s">
        <v>2254</v>
      </c>
      <c r="E169" s="52">
        <v>650000</v>
      </c>
      <c r="G169" t="e">
        <f>SUMIF([3]재고!C:C,[3]제품!C169,[3]재고!E:E)-SUMIF([3]주문_리스트!D:D,[3]제품!C169,[3]주문_리스트!G:G)</f>
        <v>#VALUE!</v>
      </c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 t="e">
        <f>SUMIF([3]재고!C:C,[3]제품!C170,[3]재고!E:E)-SUMIF([3]주문_리스트!D:D,[3]제품!C170,[3]주문_리스트!G:G)</f>
        <v>#VALUE!</v>
      </c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 t="e">
        <f>SUMIF([3]재고!C:C,[3]제품!C171,[3]재고!E:E)-SUMIF([3]주문_리스트!D:D,[3]제품!C171,[3]주문_리스트!G:G)</f>
        <v>#VALUE!</v>
      </c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 t="e">
        <f>SUMIF([3]재고!C:C,[3]제품!C172,[3]재고!E:E)-SUMIF([3]주문_리스트!D:D,[3]제품!C172,[3]주문_리스트!G:G)</f>
        <v>#VALUE!</v>
      </c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 t="e">
        <f>SUMIF([3]재고!C:C,[3]제품!C173,[3]재고!E:E)-SUMIF([3]주문_리스트!D:D,[3]제품!C173,[3]주문_리스트!G:G)</f>
        <v>#VALUE!</v>
      </c>
    </row>
    <row r="174" spans="1:8">
      <c r="A174">
        <v>173</v>
      </c>
      <c r="C174" s="281" t="s">
        <v>2297</v>
      </c>
      <c r="E174" s="52">
        <v>150000</v>
      </c>
      <c r="G174" t="e">
        <f>SUMIF([3]재고!C:C,[3]제품!C174,[3]재고!E:E)-SUMIF([3]주문_리스트!D:D,[3]제품!C174,[3]주문_리스트!G:G)</f>
        <v>#VALUE!</v>
      </c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 t="e">
        <f>SUMIF([3]재고!C:C,[3]제품!C175,[3]재고!E:E)-SUMIF([3]주문_리스트!D:D,[3]제품!C175,[3]주문_리스트!G:G)</f>
        <v>#VALUE!</v>
      </c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 t="e">
        <f>SUMIF([3]재고!C:C,[3]제품!C176,[3]재고!E:E)-SUMIF([3]주문_리스트!D:D,[3]제품!C176,[3]주문_리스트!G:G)</f>
        <v>#VALUE!</v>
      </c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 t="e">
        <f>SUMIF([3]재고!C:C,[3]제품!C177,[3]재고!E:E)-SUMIF([3]주문_리스트!D:D,[3]제품!C177,[3]주문_리스트!G:G)</f>
        <v>#VALUE!</v>
      </c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 t="e">
        <f>SUMIF([3]재고!C:C,[3]제품!C178,[3]재고!E:E)-SUMIF([3]주문_리스트!D:D,[3]제품!C178,[3]주문_리스트!G:G)</f>
        <v>#VALUE!</v>
      </c>
    </row>
    <row r="179" spans="1:7">
      <c r="A179">
        <v>178</v>
      </c>
      <c r="C179" s="281" t="s">
        <v>2354</v>
      </c>
      <c r="E179" s="52">
        <v>200000</v>
      </c>
      <c r="G179" t="e">
        <f>SUMIF([3]재고!C:C,[3]제품!C179,[3]재고!E:E)-SUMIF([3]주문_리스트!D:D,[3]제품!C179,[3]주문_리스트!G:G)</f>
        <v>#VALUE!</v>
      </c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 t="e">
        <f>SUMIF([3]재고!C:C,[3]제품!C180,[3]재고!E:E)-SUMIF([3]주문_리스트!D:D,[3]제품!C180,[3]주문_리스트!G:G)</f>
        <v>#VALUE!</v>
      </c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 t="e">
        <f>SUMIF([3]재고!C:C,[3]제품!C181,[3]재고!E:E)-SUMIF([3]주문_리스트!D:D,[3]제품!C181,[3]주문_리스트!G:G)</f>
        <v>#VALUE!</v>
      </c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 t="e">
        <f>SUMIF([3]재고!C:C,[3]제품!C182,[3]재고!E:E)-SUMIF([3]주문_리스트!D:D,[3]제품!C182,[3]주문_리스트!G:G)</f>
        <v>#VALUE!</v>
      </c>
    </row>
    <row r="183" spans="1:7">
      <c r="A183">
        <v>182</v>
      </c>
      <c r="C183" s="281" t="s">
        <v>2403</v>
      </c>
      <c r="E183" s="52">
        <v>850000</v>
      </c>
      <c r="G183" t="e">
        <f>SUMIF([3]재고!C:C,[3]제품!C183,[3]재고!E:E)-SUMIF([3]주문_리스트!D:D,[3]제품!C183,[3]주문_리스트!G:G)</f>
        <v>#VALUE!</v>
      </c>
    </row>
    <row r="184" spans="1:7">
      <c r="A184">
        <v>183</v>
      </c>
      <c r="C184" s="281" t="s">
        <v>2446</v>
      </c>
      <c r="E184" s="52">
        <v>500000</v>
      </c>
      <c r="G184" t="e">
        <f>SUMIF([3]재고!C:C,[3]제품!C184,[3]재고!E:E)-SUMIF([3]주문_리스트!D:D,[3]제품!C184,[3]주문_리스트!G:G)</f>
        <v>#VALUE!</v>
      </c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 t="e">
        <f>SUMIF([3]재고!C:C,[3]제품!C185,[3]재고!E:E)-SUMIF([3]주문_리스트!D:D,[3]제품!C185,[3]주문_리스트!G:G)</f>
        <v>#VALUE!</v>
      </c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 t="e">
        <f>SUMIF([3]재고!C:C,[3]제품!C186,[3]재고!E:E)-SUMIF([3]주문_리스트!D:D,[3]제품!C186,[3]주문_리스트!G:G)</f>
        <v>#VALUE!</v>
      </c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 t="e">
        <f>SUMIF([3]재고!C:C,[3]제품!C187,[3]재고!E:E)-SUMIF([3]주문_리스트!D:D,[3]제품!C187,[3]주문_리스트!G:G)</f>
        <v>#VALUE!</v>
      </c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 t="e">
        <f>SUMIF([3]재고!C:C,[3]제품!C188,[3]재고!E:E)-SUMIF([3]주문_리스트!D:D,[3]제품!C188,[3]주문_리스트!G:G)</f>
        <v>#VALUE!</v>
      </c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 t="e">
        <f>SUMIF([3]재고!C:C,[3]제품!C189,[3]재고!E:E)-SUMIF([3]주문_리스트!D:D,[3]제품!C189,[3]주문_리스트!G:G)</f>
        <v>#VALUE!</v>
      </c>
    </row>
    <row r="190" spans="1:7">
      <c r="A190">
        <v>189</v>
      </c>
      <c r="C190" s="281" t="s">
        <v>2568</v>
      </c>
      <c r="E190" s="52">
        <v>1100000</v>
      </c>
      <c r="G190" t="e">
        <f>SUMIF([3]재고!C:C,[3]제품!C190,[3]재고!E:E)-SUMIF([3]주문_리스트!D:D,[3]제품!C190,[3]주문_리스트!G:G)</f>
        <v>#VALUE!</v>
      </c>
    </row>
    <row r="191" spans="1:7">
      <c r="A191">
        <v>190</v>
      </c>
      <c r="C191" s="281" t="s">
        <v>2597</v>
      </c>
      <c r="E191" s="52">
        <v>1700000</v>
      </c>
      <c r="G191" t="e">
        <f>SUMIF([3]재고!C:C,[3]제품!C191,[3]재고!E:E)-SUMIF([3]주문_리스트!D:D,[3]제품!C191,[3]주문_리스트!G:G)</f>
        <v>#VALUE!</v>
      </c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 t="e">
        <f>SUMIF([3]재고!C:C,[3]제품!C192,[3]재고!E:E)-SUMIF([3]주문_리스트!D:D,[3]제품!C192,[3]주문_리스트!G:G)</f>
        <v>#VALUE!</v>
      </c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 t="e">
        <f>SUMIF([3]재고!C:C,[3]제품!C193,[3]재고!E:E)-SUMIF([3]주문_리스트!D:D,[3]제품!C193,[3]주문_리스트!G:G)</f>
        <v>#VALUE!</v>
      </c>
    </row>
    <row r="194" spans="1:8">
      <c r="A194">
        <v>193</v>
      </c>
      <c r="C194" s="281" t="s">
        <v>2669</v>
      </c>
      <c r="E194" s="52">
        <v>150000</v>
      </c>
      <c r="G194" t="e">
        <f>SUMIF([3]재고!C:C,[3]제품!C194,[3]재고!E:E)-SUMIF([3]주문_리스트!D:D,[3]제품!C194,[3]주문_리스트!G:G)</f>
        <v>#VALUE!</v>
      </c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 t="e">
        <f>SUMIF([3]재고!C:C,[3]제품!C195,[3]재고!E:E)-SUMIF([3]주문_리스트!D:D,[3]제품!C195,[3]주문_리스트!G:G)</f>
        <v>#VALUE!</v>
      </c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 t="e">
        <f>SUMIF([3]재고!C:C,[3]제품!C196,[3]재고!E:E)-SUMIF([3]주문_리스트!D:D,[3]제품!C196,[3]주문_리스트!G:G)</f>
        <v>#VALUE!</v>
      </c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 t="e">
        <f>SUMIF([3]재고!C:C,[3]제품!C197,[3]재고!E:E)-SUMIF([3]주문_리스트!D:D,[3]제품!C197,[3]주문_리스트!G:G)</f>
        <v>#VALUE!</v>
      </c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 t="e">
        <f>SUMIF([3]재고!C:C,[3]제품!C198,[3]재고!E:E)-SUMIF([3]주문_리스트!D:D,[3]제품!C198,[3]주문_리스트!G:G)</f>
        <v>#VALUE!</v>
      </c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 t="e">
        <f>SUMIF([3]재고!C:C,[3]제품!C199,[3]재고!E:E)-SUMIF([3]주문_리스트!D:D,[3]제품!C199,[3]주문_리스트!G:G)</f>
        <v>#VALUE!</v>
      </c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 t="e">
        <f>SUMIF([3]재고!C:C,[3]제품!C200,[3]재고!E:E)-SUMIF([3]주문_리스트!D:D,[3]제품!C200,[3]주문_리스트!G:G)</f>
        <v>#VALUE!</v>
      </c>
    </row>
    <row r="201" spans="1:8">
      <c r="A201">
        <v>200</v>
      </c>
      <c r="B201" s="281" t="s">
        <v>4480</v>
      </c>
      <c r="C201" s="281" t="s">
        <v>4481</v>
      </c>
      <c r="D201" s="281" t="s">
        <v>4480</v>
      </c>
      <c r="G201">
        <v>0</v>
      </c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 t="e">
        <f>SUMIF([3]재고!C:C,[3]제품!C202,[3]재고!E:E)-SUMIF([3]주문_리스트!D:D,[3]제품!C202,[3]주문_리스트!G:G)</f>
        <v>#VALUE!</v>
      </c>
    </row>
    <row r="203" spans="1:8">
      <c r="A203">
        <v>202</v>
      </c>
      <c r="C203" s="281" t="s">
        <v>2846</v>
      </c>
      <c r="E203" s="52">
        <v>50000</v>
      </c>
      <c r="G203" t="e">
        <f>SUMIF([3]재고!C:C,[3]제품!C203,[3]재고!E:E)-SUMIF([3]주문_리스트!D:D,[3]제품!C203,[3]주문_리스트!G:G)</f>
        <v>#VALUE!</v>
      </c>
    </row>
    <row r="204" spans="1:8">
      <c r="A204">
        <v>203</v>
      </c>
      <c r="C204" s="281" t="s">
        <v>2866</v>
      </c>
      <c r="E204" s="52">
        <v>35000</v>
      </c>
      <c r="G204" t="e">
        <f>SUMIF([3]재고!C:C,[3]제품!C204,[3]재고!E:E)-SUMIF([3]주문_리스트!D:D,[3]제품!C204,[3]주문_리스트!G:G)</f>
        <v>#VALUE!</v>
      </c>
    </row>
    <row r="205" spans="1:8">
      <c r="A205">
        <v>204</v>
      </c>
      <c r="B205" s="281" t="s">
        <v>4482</v>
      </c>
      <c r="C205" s="281" t="s">
        <v>4483</v>
      </c>
      <c r="D205" s="281" t="s">
        <v>4482</v>
      </c>
      <c r="E205" s="52">
        <v>900000</v>
      </c>
      <c r="G205">
        <v>0</v>
      </c>
    </row>
    <row r="206" spans="1:8">
      <c r="A206">
        <v>205</v>
      </c>
      <c r="B206" s="281" t="s">
        <v>3059</v>
      </c>
      <c r="C206" s="281" t="s">
        <v>3467</v>
      </c>
      <c r="D206" s="281" t="s">
        <v>3059</v>
      </c>
      <c r="E206" s="52">
        <v>1000000</v>
      </c>
      <c r="G206">
        <v>-1</v>
      </c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 t="e">
        <f>SUMIF([3]재고!C:C,[3]제품!C207,[3]재고!E:E)-SUMIF([3]주문_리스트!D:D,[3]제품!C207,[3]주문_리스트!G:G)</f>
        <v>#VALUE!</v>
      </c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 t="e">
        <f>SUMIF([3]재고!C:C,[3]제품!C208,[3]재고!E:E)-SUMIF([3]주문_리스트!D:D,[3]제품!C208,[3]주문_리스트!G:G)</f>
        <v>#VALUE!</v>
      </c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 t="e">
        <f>SUMIF([3]재고!C:C,[3]제품!C209,[3]재고!E:E)-SUMIF([3]주문_리스트!D:D,[3]제품!C209,[3]주문_리스트!G:G)</f>
        <v>#VALUE!</v>
      </c>
    </row>
    <row r="210" spans="1:8">
      <c r="A210">
        <v>209</v>
      </c>
      <c r="C210" s="281" t="s">
        <v>3016</v>
      </c>
      <c r="E210" s="52">
        <v>200000</v>
      </c>
      <c r="G210" t="e">
        <f>SUMIF([3]재고!C:C,[3]제품!C210,[3]재고!E:E)-SUMIF([3]주문_리스트!D:D,[3]제품!C210,[3]주문_리스트!G:G)</f>
        <v>#VALUE!</v>
      </c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 t="e">
        <f>SUMIF([3]재고!C:C,[3]제품!C211,[3]재고!E:E)-SUMIF([3]주문_리스트!D:D,[3]제품!C211,[3]주문_리스트!G:G)</f>
        <v>#VALUE!</v>
      </c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 t="e">
        <f>SUMIF([3]재고!C:C,[3]제품!C212,[3]재고!E:E)-SUMIF([3]주문_리스트!D:D,[3]제품!C212,[3]주문_리스트!G:G)</f>
        <v>#VALUE!</v>
      </c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 t="e">
        <f>SUMIF([3]재고!C:C,[3]제품!C213,[3]재고!E:E)-SUMIF([3]주문_리스트!D:D,[3]제품!C213,[3]주문_리스트!G:G)</f>
        <v>#VALUE!</v>
      </c>
    </row>
    <row r="214" spans="1:8">
      <c r="A214">
        <v>213</v>
      </c>
      <c r="C214" s="281" t="s">
        <v>3073</v>
      </c>
      <c r="E214" s="52">
        <v>110000</v>
      </c>
      <c r="G214" t="e">
        <f>SUMIF([3]재고!C:C,[3]제품!C214,[3]재고!E:E)-SUMIF([3]주문_리스트!D:D,[3]제품!C214,[3]주문_리스트!G:G)</f>
        <v>#VALUE!</v>
      </c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 t="e">
        <f>SUMIF([3]재고!C:C,[3]제품!C215,[3]재고!E:E)-SUMIF([3]주문_리스트!D:D,[3]제품!C215,[3]주문_리스트!G:G)</f>
        <v>#VALUE!</v>
      </c>
    </row>
    <row r="216" spans="1:8">
      <c r="A216">
        <v>215</v>
      </c>
      <c r="B216" s="281" t="s">
        <v>3500</v>
      </c>
      <c r="C216" s="281" t="s">
        <v>4484</v>
      </c>
      <c r="D216" s="281" t="s">
        <v>3500</v>
      </c>
      <c r="E216" s="52">
        <v>1300000</v>
      </c>
      <c r="G216">
        <v>0</v>
      </c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 t="e">
        <f>SUMIF([3]재고!C:C,[3]제품!C217,[3]재고!E:E)-SUMIF([3]주문_리스트!D:D,[3]제품!C217,[3]주문_리스트!G:G)</f>
        <v>#VALUE!</v>
      </c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 t="e">
        <f>SUMIF([3]재고!C:C,[3]제품!C218,[3]재고!E:E)-SUMIF([3]주문_리스트!D:D,[3]제품!C218,[3]주문_리스트!G:G)</f>
        <v>#VALUE!</v>
      </c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 t="e">
        <f>SUMIF([3]재고!C:C,[3]제품!C219,[3]재고!E:E)-SUMIF([3]주문_리스트!D:D,[3]제품!C219,[3]주문_리스트!G:G)</f>
        <v>#VALUE!</v>
      </c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 t="e">
        <f>SUMIF([3]재고!C:C,[3]제품!C220,[3]재고!E:E)-SUMIF([3]주문_리스트!D:D,[3]제품!C220,[3]주문_리스트!G:G)</f>
        <v>#VALUE!</v>
      </c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 t="e">
        <f>SUMIF([3]재고!C:C,[3]제품!C221,[3]재고!E:E)-SUMIF([3]주문_리스트!D:D,[3]제품!C221,[3]주문_리스트!G:G)</f>
        <v>#VALUE!</v>
      </c>
    </row>
    <row r="222" spans="1:8">
      <c r="A222">
        <v>221</v>
      </c>
      <c r="B222" s="281" t="s">
        <v>3326</v>
      </c>
      <c r="C222" s="281" t="s">
        <v>3327</v>
      </c>
      <c r="D222" s="281" t="s">
        <v>3326</v>
      </c>
      <c r="G222" t="e">
        <f>SUMIF([3]재고!C:C,[3]제품!C222,[3]재고!E:E)-SUMIF([3]주문_리스트!D:D,[3]제품!C222,[3]주문_리스트!G:G)</f>
        <v>#VALUE!</v>
      </c>
      <c r="H222" s="52" t="s">
        <v>3328</v>
      </c>
    </row>
    <row r="223" spans="1:8">
      <c r="A223">
        <v>222</v>
      </c>
      <c r="B223" s="281" t="s">
        <v>3356</v>
      </c>
      <c r="C223" s="281" t="s">
        <v>3357</v>
      </c>
      <c r="D223" s="281" t="s">
        <v>3356</v>
      </c>
      <c r="E223" s="52">
        <v>1500000</v>
      </c>
      <c r="G223" t="e">
        <f>SUMIF([3]재고!C:C,[3]제품!C223,[3]재고!E:E)-SUMIF([3]주문_리스트!D:D,[3]제품!C223,[3]주문_리스트!G:G)</f>
        <v>#VALUE!</v>
      </c>
    </row>
    <row r="224" spans="1:8">
      <c r="A224">
        <v>223</v>
      </c>
      <c r="C224" s="281" t="s">
        <v>3381</v>
      </c>
      <c r="E224" s="52">
        <v>750000</v>
      </c>
      <c r="G224" t="e">
        <f>SUMIF([3]재고!C:C,[3]제품!C224,[3]재고!E:E)-SUMIF([3]주문_리스트!D:D,[3]제품!C224,[3]주문_리스트!G:G)</f>
        <v>#VALUE!</v>
      </c>
    </row>
    <row r="225" spans="1:7">
      <c r="A225">
        <v>224</v>
      </c>
      <c r="B225" s="281" t="s">
        <v>3416</v>
      </c>
      <c r="C225" s="281" t="s">
        <v>3417</v>
      </c>
      <c r="D225" s="281">
        <v>2202701006</v>
      </c>
      <c r="E225" s="52">
        <v>3500000</v>
      </c>
      <c r="G225" t="e">
        <f>SUMIF([3]재고!C:C,[3]제품!C225,[3]재고!E:E)-SUMIF([3]주문_리스트!D:D,[3]제품!C225,[3]주문_리스트!G:G)</f>
        <v>#VALUE!</v>
      </c>
    </row>
    <row r="226" spans="1:7">
      <c r="A226">
        <v>225</v>
      </c>
      <c r="B226" s="281" t="s">
        <v>3454</v>
      </c>
      <c r="C226" s="281" t="s">
        <v>3162</v>
      </c>
      <c r="D226" s="281" t="s">
        <v>3454</v>
      </c>
      <c r="E226" s="52">
        <v>1100000</v>
      </c>
      <c r="G226" t="e">
        <f>SUMIF([3]재고!C:C,[3]제품!C226,[3]재고!E:E)-SUMIF([3]주문_리스트!D:D,[3]제품!C226,[3]주문_리스트!G:G)</f>
        <v>#VALUE!</v>
      </c>
    </row>
    <row r="227" spans="1:7">
      <c r="A227">
        <v>226</v>
      </c>
      <c r="B227" s="281" t="s">
        <v>3478</v>
      </c>
      <c r="C227" s="281" t="s">
        <v>3479</v>
      </c>
      <c r="D227" s="281" t="s">
        <v>3478</v>
      </c>
      <c r="G227" t="e">
        <f>SUMIF([3]재고!C:C,[3]제품!C227,[3]재고!E:E)-SUMIF([3]주문_리스트!D:D,[3]제품!C227,[3]주문_리스트!G:G)</f>
        <v>#VALUE!</v>
      </c>
    </row>
    <row r="228" spans="1:7">
      <c r="A228">
        <v>227</v>
      </c>
      <c r="C228" s="281" t="s">
        <v>3486</v>
      </c>
      <c r="E228" s="52">
        <v>300000</v>
      </c>
      <c r="G228" t="e">
        <f>SUMIF([3]재고!C:C,[3]제품!C228,[3]재고!E:E)-SUMIF([3]주문_리스트!D:D,[3]제품!C228,[3]주문_리스트!G:G)</f>
        <v>#VALUE!</v>
      </c>
    </row>
    <row r="229" spans="1:7">
      <c r="A229">
        <v>228</v>
      </c>
      <c r="B229" s="281" t="s">
        <v>4485</v>
      </c>
      <c r="C229" s="281" t="s">
        <v>4486</v>
      </c>
      <c r="D229" s="281" t="s">
        <v>4485</v>
      </c>
      <c r="E229" s="52">
        <v>1300000</v>
      </c>
      <c r="G229" t="e">
        <f>SUMIF([3]재고!C:C,[3]제품!C229,[3]재고!E:E)-SUMIF([3]주문_리스트!D:D,[3]제품!C229,[3]주문_리스트!G:G)</f>
        <v>#VALUE!</v>
      </c>
    </row>
    <row r="230" spans="1:7">
      <c r="A230">
        <v>229</v>
      </c>
      <c r="C230" s="281" t="s">
        <v>3511</v>
      </c>
      <c r="E230" s="52">
        <v>2200000</v>
      </c>
      <c r="G230" t="e">
        <f>SUMIF([3]재고!C:C,[3]제품!C230,[3]재고!E:E)-SUMIF([3]주문_리스트!D:D,[3]제품!C230,[3]주문_리스트!G:G)</f>
        <v>#VALUE!</v>
      </c>
    </row>
    <row r="231" spans="1:7">
      <c r="A231">
        <v>230</v>
      </c>
      <c r="B231" s="281" t="s">
        <v>3516</v>
      </c>
      <c r="C231" s="281" t="s">
        <v>3517</v>
      </c>
      <c r="D231" s="281" t="s">
        <v>3516</v>
      </c>
      <c r="E231" s="52">
        <v>260000</v>
      </c>
      <c r="F231" s="52">
        <v>160000</v>
      </c>
      <c r="G231" t="e">
        <f>SUMIF([3]재고!C:C,[3]제품!C231,[3]재고!E:E)-SUMIF([3]주문_리스트!D:D,[3]제품!C231,[3]주문_리스트!G:G)</f>
        <v>#VALUE!</v>
      </c>
    </row>
    <row r="232" spans="1:7">
      <c r="A232">
        <v>231</v>
      </c>
      <c r="B232" s="281" t="s">
        <v>3519</v>
      </c>
      <c r="C232" s="281" t="s">
        <v>3520</v>
      </c>
      <c r="D232" s="281" t="s">
        <v>3519</v>
      </c>
      <c r="E232" s="52">
        <v>130000</v>
      </c>
      <c r="F232" s="52">
        <v>110000</v>
      </c>
      <c r="G232" t="e">
        <f>SUMIF([3]재고!C:C,[3]제품!C232,[3]재고!E:E)-SUMIF([3]주문_리스트!D:D,[3]제품!C232,[3]주문_리스트!G:G)</f>
        <v>#VALUE!</v>
      </c>
    </row>
    <row r="233" spans="1:7">
      <c r="A233">
        <v>232</v>
      </c>
      <c r="B233" s="281" t="s">
        <v>3521</v>
      </c>
      <c r="C233" s="281" t="s">
        <v>3511</v>
      </c>
      <c r="D233" s="281" t="s">
        <v>3521</v>
      </c>
      <c r="E233" s="52">
        <v>2200000</v>
      </c>
      <c r="G233" t="e">
        <f>SUMIF([3]재고!C:C,[3]제품!C233,[3]재고!E:E)-SUMIF([3]주문_리스트!D:D,[3]제품!C233,[3]주문_리스트!G:G)</f>
        <v>#VALUE!</v>
      </c>
    </row>
    <row r="234" spans="1:7">
      <c r="A234">
        <v>233</v>
      </c>
      <c r="B234" s="281" t="s">
        <v>3522</v>
      </c>
      <c r="C234" s="281" t="s">
        <v>3523</v>
      </c>
      <c r="D234" s="281" t="s">
        <v>3522</v>
      </c>
      <c r="E234" s="52">
        <v>300000</v>
      </c>
      <c r="G234" t="e">
        <f>SUMIF([3]재고!C:C,[3]제품!C234,[3]재고!E:E)-SUMIF([3]주문_리스트!D:D,[3]제품!C234,[3]주문_리스트!G:G)</f>
        <v>#VALUE!</v>
      </c>
    </row>
    <row r="235" spans="1:7">
      <c r="A235">
        <v>234</v>
      </c>
      <c r="B235" s="281" t="s">
        <v>3551</v>
      </c>
      <c r="C235" s="281" t="s">
        <v>3552</v>
      </c>
      <c r="D235" s="281" t="s">
        <v>3551</v>
      </c>
      <c r="E235" s="52">
        <v>30000</v>
      </c>
      <c r="F235" s="52">
        <v>15000</v>
      </c>
      <c r="G235" t="e">
        <f>SUMIF([3]재고!C:C,[3]제품!C235,[3]재고!E:E)-SUMIF([3]주문_리스트!D:D,[3]제품!C235,[3]주문_리스트!G:G)</f>
        <v>#VALUE!</v>
      </c>
    </row>
    <row r="236" spans="1:7">
      <c r="A236">
        <v>235</v>
      </c>
      <c r="B236" s="281" t="s">
        <v>3737</v>
      </c>
      <c r="C236" s="281" t="s">
        <v>3738</v>
      </c>
      <c r="D236" s="281" t="s">
        <v>3737</v>
      </c>
      <c r="E236" s="52">
        <v>600000</v>
      </c>
      <c r="G236" t="e">
        <f>SUMIF([3]재고!C:C,[3]제품!C236,[3]재고!E:E)-SUMIF([3]주문_리스트!D:D,[3]제품!C236,[3]주문_리스트!G:G)</f>
        <v>#VALUE!</v>
      </c>
    </row>
    <row r="237" spans="1:7">
      <c r="A237">
        <v>236</v>
      </c>
      <c r="B237" s="281" t="s">
        <v>3749</v>
      </c>
      <c r="C237" s="281" t="s">
        <v>3749</v>
      </c>
      <c r="D237" s="281" t="s">
        <v>3750</v>
      </c>
      <c r="E237" s="52">
        <v>2500000</v>
      </c>
      <c r="G237" t="e">
        <f>SUMIF([3]재고!C:C,[3]제품!C237,[3]재고!E:E)-SUMIF([3]주문_리스트!D:D,[3]제품!C237,[3]주문_리스트!G:G)</f>
        <v>#VALUE!</v>
      </c>
    </row>
    <row r="238" spans="1:7">
      <c r="A238">
        <v>241</v>
      </c>
      <c r="C238" s="281" t="s">
        <v>3763</v>
      </c>
      <c r="D238" s="281" t="s">
        <v>3764</v>
      </c>
      <c r="E238" s="52">
        <v>10000</v>
      </c>
      <c r="G238" t="e">
        <f>SUMIF([3]재고!C:C,[3]제품!C238,[3]재고!E:E)-SUMIF([3]주문_리스트!D:D,[3]제품!C238,[3]주문_리스트!G:G)</f>
        <v>#VALUE!</v>
      </c>
    </row>
    <row r="239" spans="1:7">
      <c r="A239">
        <v>242</v>
      </c>
      <c r="B239" s="281" t="s">
        <v>3789</v>
      </c>
      <c r="C239" s="281" t="s">
        <v>3790</v>
      </c>
      <c r="D239" s="281" t="s">
        <v>3789</v>
      </c>
      <c r="G239" t="e">
        <f>SUMIF([3]재고!C:C,[3]제품!C239,[3]재고!E:E)-SUMIF([3]주문_리스트!D:D,[3]제품!C239,[3]주문_리스트!G:G)</f>
        <v>#VALUE!</v>
      </c>
    </row>
    <row r="240" spans="1:7">
      <c r="A240">
        <v>243</v>
      </c>
      <c r="B240" s="281" t="s">
        <v>3925</v>
      </c>
      <c r="C240" s="281" t="s">
        <v>3924</v>
      </c>
      <c r="D240" s="281" t="s">
        <v>3925</v>
      </c>
      <c r="E240" s="52">
        <v>1000000</v>
      </c>
      <c r="G240" t="e">
        <f>SUMIF([3]재고!C:C,[3]제품!C240,[3]재고!E:E)-SUMIF([3]주문_리스트!D:D,[3]제품!C240,[3]주문_리스트!G:G)</f>
        <v>#VALUE!</v>
      </c>
    </row>
    <row r="241" spans="1:9">
      <c r="A241">
        <v>244</v>
      </c>
      <c r="C241" s="281" t="s">
        <v>3931</v>
      </c>
      <c r="E241" s="52">
        <v>1000000</v>
      </c>
      <c r="G241" t="e">
        <f>SUMIF([3]재고!C:C,[3]제품!C241,[3]재고!E:E)-SUMIF([3]주문_리스트!D:D,[3]제품!C241,[3]주문_리스트!G:G)</f>
        <v>#VALUE!</v>
      </c>
      <c r="H241" s="52" t="s">
        <v>4268</v>
      </c>
    </row>
    <row r="242" spans="1:9">
      <c r="A242">
        <v>245</v>
      </c>
      <c r="C242" s="281" t="s">
        <v>3935</v>
      </c>
      <c r="E242" s="52">
        <v>200000</v>
      </c>
      <c r="G242" t="e">
        <f>SUMIF([3]재고!C:C,[3]제품!C242,[3]재고!E:E)-SUMIF([3]주문_리스트!D:D,[3]제품!C242,[3]주문_리스트!G:G)</f>
        <v>#VALUE!</v>
      </c>
      <c r="H242" s="52" t="s">
        <v>4268</v>
      </c>
    </row>
    <row r="243" spans="1:9">
      <c r="A243">
        <v>246</v>
      </c>
      <c r="B243" s="281" t="s">
        <v>1189</v>
      </c>
      <c r="C243" s="281" t="s">
        <v>3936</v>
      </c>
      <c r="D243" s="281" t="s">
        <v>1189</v>
      </c>
      <c r="E243" s="52">
        <v>400000</v>
      </c>
      <c r="F243" s="52">
        <v>200000</v>
      </c>
      <c r="G243" t="e">
        <f>SUMIF([3]재고!C:C,[3]제품!C243,[3]재고!E:E)-SUMIF([3]주문_리스트!D:D,[3]제품!C243,[3]주문_리스트!G:G)</f>
        <v>#VALUE!</v>
      </c>
      <c r="I243" t="s">
        <v>4276</v>
      </c>
    </row>
    <row r="244" spans="1:9">
      <c r="A244">
        <v>247</v>
      </c>
      <c r="C244" s="281" t="s">
        <v>3939</v>
      </c>
      <c r="E244" s="52">
        <v>700000</v>
      </c>
      <c r="G244" t="e">
        <f>SUMIF([3]재고!C:C,[3]제품!C244,[3]재고!E:E)-SUMIF([3]주문_리스트!D:D,[3]제품!C244,[3]주문_리스트!G:G)</f>
        <v>#VALUE!</v>
      </c>
    </row>
    <row r="245" spans="1:9">
      <c r="A245">
        <v>248</v>
      </c>
      <c r="B245" s="281" t="s">
        <v>3942</v>
      </c>
      <c r="C245" s="281" t="s">
        <v>3941</v>
      </c>
      <c r="D245" s="281" t="s">
        <v>3942</v>
      </c>
      <c r="E245" s="52">
        <v>1800000</v>
      </c>
      <c r="G245" t="e">
        <f>SUMIF([3]재고!C:C,[3]제품!C245,[3]재고!E:E)-SUMIF([3]주문_리스트!D:D,[3]제품!C245,[3]주문_리스트!G:G)</f>
        <v>#VALUE!</v>
      </c>
    </row>
    <row r="246" spans="1:9">
      <c r="A246">
        <v>249</v>
      </c>
      <c r="B246" s="281" t="s">
        <v>4487</v>
      </c>
      <c r="C246" s="281" t="s">
        <v>2861</v>
      </c>
      <c r="D246" s="281" t="s">
        <v>4487</v>
      </c>
      <c r="E246" s="52">
        <v>350000</v>
      </c>
      <c r="G246" t="e">
        <f>SUMIF([3]재고!C:C,[3]제품!C246,[3]재고!E:E)-SUMIF([3]주문_리스트!D:D,[3]제품!C246,[3]주문_리스트!G:G)</f>
        <v>#VALUE!</v>
      </c>
    </row>
    <row r="247" spans="1:9">
      <c r="A247">
        <v>250</v>
      </c>
      <c r="B247" s="281" t="s">
        <v>3944</v>
      </c>
      <c r="C247" s="281" t="s">
        <v>3943</v>
      </c>
      <c r="D247" s="281" t="s">
        <v>3944</v>
      </c>
      <c r="E247" s="52">
        <v>1300000</v>
      </c>
      <c r="G247" t="e">
        <f>SUMIF([3]재고!C:C,[3]제품!C247,[3]재고!E:E)-SUMIF([3]주문_리스트!D:D,[3]제품!C247,[3]주문_리스트!G:G)</f>
        <v>#VALUE!</v>
      </c>
    </row>
    <row r="248" spans="1:9">
      <c r="A248">
        <v>251</v>
      </c>
      <c r="B248" s="281" t="s">
        <v>4488</v>
      </c>
      <c r="C248" s="281" t="s">
        <v>4489</v>
      </c>
      <c r="D248" s="281" t="s">
        <v>4488</v>
      </c>
      <c r="E248" s="52">
        <v>100000</v>
      </c>
      <c r="F248" s="52">
        <v>45000</v>
      </c>
      <c r="G248" t="e">
        <f>SUMIF([3]재고!C:C,[3]제품!C248,[3]재고!E:E)-SUMIF([3]주문_리스트!D:D,[3]제품!C248,[3]주문_리스트!G:G)</f>
        <v>#VALUE!</v>
      </c>
    </row>
    <row r="249" spans="1:9">
      <c r="A249">
        <v>252</v>
      </c>
      <c r="B249" s="281" t="s">
        <v>4490</v>
      </c>
      <c r="C249" s="281" t="s">
        <v>3945</v>
      </c>
      <c r="D249" s="281" t="s">
        <v>4490</v>
      </c>
      <c r="E249" s="52">
        <v>1550000</v>
      </c>
      <c r="G249" t="e">
        <f>SUMIF([3]재고!C:C,[3]제품!C249,[3]재고!E:E)-SUMIF([3]주문_리스트!D:D,[3]제품!C249,[3]주문_리스트!G:G)</f>
        <v>#VALUE!</v>
      </c>
    </row>
    <row r="250" spans="1:9">
      <c r="A250">
        <v>253</v>
      </c>
      <c r="B250" s="281" t="s">
        <v>1915</v>
      </c>
      <c r="C250" s="281" t="s">
        <v>4491</v>
      </c>
      <c r="D250" s="281" t="s">
        <v>1915</v>
      </c>
      <c r="E250" s="52">
        <v>350000</v>
      </c>
      <c r="F250" s="52">
        <v>85000</v>
      </c>
      <c r="G250" t="e">
        <f>SUMIF([3]재고!C:C,[3]제품!C250,[3]재고!E:E)-SUMIF([3]주문_리스트!D:D,[3]제품!C250,[3]주문_리스트!G:G)</f>
        <v>#VALUE!</v>
      </c>
    </row>
    <row r="251" spans="1:9">
      <c r="A251">
        <v>254</v>
      </c>
      <c r="B251" s="281" t="s">
        <v>4492</v>
      </c>
      <c r="C251" s="281" t="s">
        <v>2861</v>
      </c>
      <c r="D251" s="281" t="s">
        <v>4492</v>
      </c>
      <c r="E251" s="52">
        <v>396000</v>
      </c>
      <c r="G251" t="e">
        <f>SUMIF([3]재고!C:C,[3]제품!C251,[3]재고!E:E)-SUMIF([3]주문_리스트!D:D,[3]제품!C251,[3]주문_리스트!G:G)</f>
        <v>#VALUE!</v>
      </c>
    </row>
    <row r="252" spans="1:9">
      <c r="A252">
        <v>255</v>
      </c>
      <c r="B252" s="281" t="s">
        <v>4493</v>
      </c>
      <c r="C252" s="281" t="s">
        <v>3958</v>
      </c>
      <c r="D252" s="281" t="s">
        <v>4493</v>
      </c>
      <c r="E252" s="52">
        <v>800000</v>
      </c>
      <c r="G252" t="e">
        <f>SUMIF([3]재고!C:C,[3]제품!C252,[3]재고!E:E)-SUMIF([3]주문_리스트!D:D,[3]제품!C252,[3]주문_리스트!G:G)</f>
        <v>#VALUE!</v>
      </c>
    </row>
    <row r="253" spans="1:9">
      <c r="A253">
        <v>256</v>
      </c>
      <c r="B253" s="281" t="s">
        <v>4494</v>
      </c>
      <c r="C253" s="281" t="s">
        <v>2335</v>
      </c>
      <c r="D253" s="281" t="s">
        <v>4494</v>
      </c>
      <c r="G253" t="e">
        <f>SUMIF([3]재고!C:C,[3]제품!C253,[3]재고!E:E)-SUMIF([3]주문_리스트!D:D,[3]제품!C253,[3]주문_리스트!G:G)</f>
        <v>#VALUE!</v>
      </c>
    </row>
    <row r="254" spans="1:9">
      <c r="A254">
        <v>257</v>
      </c>
      <c r="B254" s="281" t="s">
        <v>4495</v>
      </c>
      <c r="C254" s="281" t="s">
        <v>3066</v>
      </c>
      <c r="D254" s="281" t="s">
        <v>4495</v>
      </c>
      <c r="E254" s="52">
        <v>1600000</v>
      </c>
      <c r="G254" t="e">
        <f>SUMIF([3]재고!C:C,[3]제품!C254,[3]재고!E:E)-SUMIF([3]주문_리스트!D:D,[3]제품!C254,[3]주문_리스트!G:G)</f>
        <v>#VALUE!</v>
      </c>
    </row>
    <row r="255" spans="1:9">
      <c r="A255">
        <v>258</v>
      </c>
      <c r="B255" s="281" t="s">
        <v>4496</v>
      </c>
      <c r="C255" s="281" t="s">
        <v>3991</v>
      </c>
      <c r="D255" s="281" t="s">
        <v>4496</v>
      </c>
      <c r="E255" s="52">
        <v>374000</v>
      </c>
      <c r="G255" t="e">
        <f>SUMIF([3]재고!C:C,[3]제품!C255,[3]재고!E:E)-SUMIF([3]주문_리스트!D:D,[3]제품!C255,[3]주문_리스트!G:G)</f>
        <v>#VALUE!</v>
      </c>
    </row>
    <row r="256" spans="1:9">
      <c r="A256">
        <v>259</v>
      </c>
      <c r="B256" s="281" t="s">
        <v>4102</v>
      </c>
      <c r="C256" s="281" t="s">
        <v>1187</v>
      </c>
      <c r="D256" s="281" t="s">
        <v>4102</v>
      </c>
      <c r="E256" s="52">
        <v>1200000</v>
      </c>
      <c r="G256" t="e">
        <f>SUMIF([3]재고!C:C,[3]제품!C256,[3]재고!E:E)-SUMIF([3]주문_리스트!D:D,[3]제품!C256,[3]주문_리스트!G:G)</f>
        <v>#VALUE!</v>
      </c>
    </row>
    <row r="257" spans="1:7">
      <c r="A257">
        <v>260</v>
      </c>
      <c r="C257" s="281" t="s">
        <v>4005</v>
      </c>
      <c r="E257" s="52">
        <v>1090910</v>
      </c>
      <c r="G257" t="e">
        <f>SUMIF([3]재고!C:C,[3]제품!C257,[3]재고!E:E)-SUMIF([3]주문_리스트!D:D,[3]제품!C257,[3]주문_리스트!G:G)</f>
        <v>#VALUE!</v>
      </c>
    </row>
    <row r="258" spans="1:7">
      <c r="A258">
        <v>261</v>
      </c>
      <c r="B258" s="281" t="s">
        <v>4497</v>
      </c>
      <c r="C258" s="281" t="s">
        <v>4498</v>
      </c>
      <c r="D258" s="281" t="s">
        <v>4497</v>
      </c>
      <c r="G258" t="e">
        <f>SUMIF([3]재고!C:C,[3]제품!C258,[3]재고!E:E)-SUMIF([3]주문_리스트!D:D,[3]제품!C258,[3]주문_리스트!G:G)</f>
        <v>#VALUE!</v>
      </c>
    </row>
    <row r="259" spans="1:7">
      <c r="A259">
        <v>262</v>
      </c>
      <c r="B259" s="281" t="s">
        <v>4499</v>
      </c>
      <c r="C259" s="281" t="s">
        <v>4258</v>
      </c>
      <c r="D259" s="281" t="s">
        <v>4499</v>
      </c>
      <c r="G259" t="e">
        <f>SUMIF([3]재고!C:C,[3]제품!C259,[3]재고!E:E)-SUMIF([3]주문_리스트!D:D,[3]제품!C259,[3]주문_리스트!G:G)</f>
        <v>#VALUE!</v>
      </c>
    </row>
    <row r="260" spans="1:7">
      <c r="A260">
        <v>263</v>
      </c>
      <c r="B260" s="281" t="s">
        <v>4500</v>
      </c>
      <c r="C260" s="281" t="s">
        <v>1185</v>
      </c>
      <c r="D260" s="281" t="s">
        <v>4500</v>
      </c>
      <c r="E260" s="52">
        <v>1600000</v>
      </c>
      <c r="G260" t="e">
        <f>SUMIF([3]재고!C:C,[3]제품!C260,[3]재고!E:E)-SUMIF([3]주문_리스트!D:D,[3]제품!C260,[3]주문_리스트!G:G)</f>
        <v>#VALUE!</v>
      </c>
    </row>
    <row r="261" spans="1:7">
      <c r="A261">
        <v>264</v>
      </c>
      <c r="B261" s="281" t="s">
        <v>4501</v>
      </c>
      <c r="C261" s="281" t="s">
        <v>4045</v>
      </c>
      <c r="D261" s="281" t="s">
        <v>4501</v>
      </c>
      <c r="G261" t="e">
        <f>SUMIF([3]재고!C:C,[3]제품!C261,[3]재고!E:E)-SUMIF([3]주문_리스트!D:D,[3]제품!C261,[3]주문_리스트!G:G)</f>
        <v>#VALUE!</v>
      </c>
    </row>
    <row r="262" spans="1:7">
      <c r="A262">
        <v>265</v>
      </c>
      <c r="C262" s="281" t="s">
        <v>4502</v>
      </c>
      <c r="E262" s="52">
        <v>450000</v>
      </c>
      <c r="F262" s="52">
        <v>180000</v>
      </c>
      <c r="G262" t="e">
        <f>SUMIF([3]재고!C:C,[3]제품!C262,[3]재고!E:E)-SUMIF([3]주문_리스트!D:D,[3]제품!C262,[3]주문_리스트!G:G)</f>
        <v>#VALUE!</v>
      </c>
    </row>
    <row r="263" spans="1:7">
      <c r="A263">
        <v>266</v>
      </c>
      <c r="B263" s="281" t="s">
        <v>4054</v>
      </c>
      <c r="C263" s="281" t="s">
        <v>4053</v>
      </c>
      <c r="D263" s="281" t="s">
        <v>4054</v>
      </c>
      <c r="E263" s="52">
        <v>850000</v>
      </c>
      <c r="G263" t="e">
        <f>SUMIF([3]재고!C:C,[3]제품!C263,[3]재고!E:E)-SUMIF([3]주문_리스트!D:D,[3]제품!C263,[3]주문_리스트!G:G)</f>
        <v>#VALUE!</v>
      </c>
    </row>
    <row r="264" spans="1:7">
      <c r="A264">
        <v>267</v>
      </c>
      <c r="B264" s="281" t="s">
        <v>4058</v>
      </c>
      <c r="C264" s="281" t="s">
        <v>4057</v>
      </c>
      <c r="D264" s="281" t="s">
        <v>4058</v>
      </c>
      <c r="E264" s="52">
        <v>300000</v>
      </c>
      <c r="G264" t="e">
        <f>SUMIF([3]재고!C:C,[3]제품!C264,[3]재고!E:E)-SUMIF([3]주문_리스트!D:D,[3]제품!C264,[3]주문_리스트!G:G)</f>
        <v>#VALUE!</v>
      </c>
    </row>
    <row r="265" spans="1:7">
      <c r="A265">
        <v>268</v>
      </c>
      <c r="B265" s="281" t="s">
        <v>4503</v>
      </c>
      <c r="C265" s="281" t="s">
        <v>4059</v>
      </c>
      <c r="D265" s="281" t="s">
        <v>4503</v>
      </c>
      <c r="E265" s="52">
        <v>650000</v>
      </c>
      <c r="G265" t="e">
        <f>SUMIF([3]재고!C:C,[3]제품!C265,[3]재고!E:E)-SUMIF([3]주문_리스트!D:D,[3]제품!C265,[3]주문_리스트!G:G)</f>
        <v>#VALUE!</v>
      </c>
    </row>
    <row r="266" spans="1:7">
      <c r="A266">
        <v>269</v>
      </c>
      <c r="C266" s="281" t="s">
        <v>4062</v>
      </c>
      <c r="E266" s="52">
        <v>850000</v>
      </c>
      <c r="G266" t="e">
        <f>SUMIF([3]재고!C:C,[3]제품!C266,[3]재고!E:E)-SUMIF([3]주문_리스트!D:D,[3]제품!C266,[3]주문_리스트!G:G)</f>
        <v>#VALUE!</v>
      </c>
    </row>
    <row r="267" spans="1:7">
      <c r="A267">
        <v>270</v>
      </c>
      <c r="B267" s="281" t="s">
        <v>4504</v>
      </c>
      <c r="C267" s="281" t="s">
        <v>4066</v>
      </c>
      <c r="D267" s="281" t="s">
        <v>4504</v>
      </c>
      <c r="E267" s="52">
        <v>357000</v>
      </c>
      <c r="G267" t="e">
        <f>SUMIF([3]재고!C:C,[3]제품!C267,[3]재고!E:E)-SUMIF([3]주문_리스트!D:D,[3]제품!C267,[3]주문_리스트!G:G)</f>
        <v>#VALUE!</v>
      </c>
    </row>
    <row r="268" spans="1:7">
      <c r="A268">
        <v>271</v>
      </c>
      <c r="B268" s="281" t="s">
        <v>3764</v>
      </c>
      <c r="C268" s="281" t="s">
        <v>4067</v>
      </c>
      <c r="D268" s="281" t="s">
        <v>3764</v>
      </c>
      <c r="E268" s="52">
        <v>8500</v>
      </c>
      <c r="G268" t="e">
        <f>SUMIF([3]재고!C:C,[3]제품!C268,[3]재고!E:E)-SUMIF([3]주문_리스트!D:D,[3]제품!C268,[3]주문_리스트!G:G)</f>
        <v>#VALUE!</v>
      </c>
    </row>
    <row r="269" spans="1:7">
      <c r="A269">
        <v>272</v>
      </c>
      <c r="C269" s="281" t="s">
        <v>3079</v>
      </c>
      <c r="E269" s="52">
        <v>250000</v>
      </c>
      <c r="G269" t="e">
        <f>SUMIF([3]재고!C:C,[3]제품!C269,[3]재고!E:E)-SUMIF([3]주문_리스트!D:D,[3]제품!C269,[3]주문_리스트!G:G)</f>
        <v>#VALUE!</v>
      </c>
    </row>
    <row r="270" spans="1:7">
      <c r="A270">
        <v>273</v>
      </c>
      <c r="B270" s="281" t="s">
        <v>4505</v>
      </c>
      <c r="C270" s="281" t="s">
        <v>3923</v>
      </c>
      <c r="D270" s="281" t="s">
        <v>4505</v>
      </c>
      <c r="E270" s="52">
        <v>70000</v>
      </c>
      <c r="F270" s="52">
        <v>40000</v>
      </c>
      <c r="G270" t="e">
        <f>SUMIF([3]재고!C:C,[3]제품!C270,[3]재고!E:E)-SUMIF([3]주문_리스트!D:D,[3]제품!C270,[3]주문_리스트!G:G)</f>
        <v>#VALUE!</v>
      </c>
    </row>
    <row r="271" spans="1:7">
      <c r="A271">
        <v>274</v>
      </c>
      <c r="B271" s="281" t="s">
        <v>4077</v>
      </c>
      <c r="C271" s="281" t="s">
        <v>4076</v>
      </c>
      <c r="D271" s="281" t="s">
        <v>4077</v>
      </c>
      <c r="E271" s="52">
        <v>22000</v>
      </c>
      <c r="G271" t="e">
        <f>SUMIF([3]재고!C:C,[3]제품!C271,[3]재고!E:E)-SUMIF([3]주문_리스트!D:D,[3]제품!C271,[3]주문_리스트!G:G)</f>
        <v>#VALUE!</v>
      </c>
    </row>
    <row r="272" spans="1:7">
      <c r="A272">
        <v>275</v>
      </c>
      <c r="B272" s="281" t="s">
        <v>4506</v>
      </c>
      <c r="C272" s="281" t="s">
        <v>4507</v>
      </c>
      <c r="D272" s="281" t="s">
        <v>4506</v>
      </c>
      <c r="G272" t="e">
        <f>SUMIF([3]재고!C:C,[3]제품!C272,[3]재고!E:E)-SUMIF([3]주문_리스트!D:D,[3]제품!C272,[3]주문_리스트!G:G)</f>
        <v>#VALUE!</v>
      </c>
    </row>
    <row r="273" spans="1:7">
      <c r="A273">
        <v>276</v>
      </c>
      <c r="B273" s="281" t="s">
        <v>4081</v>
      </c>
      <c r="C273" s="281" t="s">
        <v>4080</v>
      </c>
      <c r="D273" s="281" t="s">
        <v>4081</v>
      </c>
      <c r="G273" t="e">
        <f>SUMIF([3]재고!C:C,[3]제품!C273,[3]재고!E:E)-SUMIF([3]주문_리스트!D:D,[3]제품!C273,[3]주문_리스트!G:G)</f>
        <v>#VALUE!</v>
      </c>
    </row>
    <row r="274" spans="1:7">
      <c r="A274">
        <v>277</v>
      </c>
      <c r="B274" s="281" t="s">
        <v>1538</v>
      </c>
      <c r="C274" s="281" t="s">
        <v>4508</v>
      </c>
      <c r="D274" s="281" t="s">
        <v>1538</v>
      </c>
      <c r="E274" s="52">
        <v>1200000</v>
      </c>
      <c r="G274" t="e">
        <f>SUMIF([3]재고!C:C,[3]제품!C274,[3]재고!E:E)-SUMIF([3]주문_리스트!D:D,[3]제품!C274,[3]주문_리스트!G:G)</f>
        <v>#VALUE!</v>
      </c>
    </row>
    <row r="275" spans="1:7">
      <c r="A275">
        <v>278</v>
      </c>
      <c r="B275" s="281" t="s">
        <v>4112</v>
      </c>
      <c r="C275" s="281" t="s">
        <v>4111</v>
      </c>
      <c r="D275" s="281" t="s">
        <v>4112</v>
      </c>
      <c r="E275" s="52">
        <v>1400000</v>
      </c>
      <c r="G275" t="e">
        <f>SUMIF([3]재고!C:C,[3]제품!C275,[3]재고!E:E)-SUMIF([3]주문_리스트!D:D,[3]제품!C275,[3]주문_리스트!G:G)</f>
        <v>#VALUE!</v>
      </c>
    </row>
    <row r="276" spans="1:7">
      <c r="A276">
        <v>279</v>
      </c>
      <c r="B276" s="281" t="s">
        <v>4114</v>
      </c>
      <c r="C276" s="281" t="s">
        <v>3978</v>
      </c>
      <c r="D276" s="281" t="s">
        <v>4114</v>
      </c>
      <c r="E276" s="52">
        <v>1600000</v>
      </c>
      <c r="G276" t="e">
        <f>SUMIF([3]재고!C:C,[3]제품!C276,[3]재고!E:E)-SUMIF([3]주문_리스트!D:D,[3]제품!C276,[3]주문_리스트!G:G)</f>
        <v>#VALUE!</v>
      </c>
    </row>
    <row r="277" spans="1:7">
      <c r="A277">
        <v>280</v>
      </c>
      <c r="B277" s="281" t="s">
        <v>4509</v>
      </c>
      <c r="C277" s="281" t="s">
        <v>4510</v>
      </c>
      <c r="D277" s="281" t="s">
        <v>4509</v>
      </c>
      <c r="E277" s="52">
        <v>150000</v>
      </c>
      <c r="F277" s="52">
        <v>110000</v>
      </c>
      <c r="G277" t="e">
        <f>SUMIF([3]재고!C:C,[3]제품!C277,[3]재고!E:E)-SUMIF([3]주문_리스트!D:D,[3]제품!C277,[3]주문_리스트!G:G)</f>
        <v>#VALUE!</v>
      </c>
    </row>
    <row r="278" spans="1:7">
      <c r="A278">
        <v>281</v>
      </c>
      <c r="C278" s="281" t="s">
        <v>4119</v>
      </c>
      <c r="E278" s="52">
        <v>10000</v>
      </c>
      <c r="G278" t="e">
        <f>SUMIF([3]재고!C:C,[3]제품!C278,[3]재고!E:E)-SUMIF([3]주문_리스트!D:D,[3]제품!C278,[3]주문_리스트!G:G)</f>
        <v>#VALUE!</v>
      </c>
    </row>
    <row r="279" spans="1:7">
      <c r="A279">
        <v>282</v>
      </c>
      <c r="B279" s="281" t="s">
        <v>4511</v>
      </c>
      <c r="C279" s="281" t="s">
        <v>4512</v>
      </c>
      <c r="D279" s="281" t="s">
        <v>4511</v>
      </c>
      <c r="E279" s="52">
        <v>1800000</v>
      </c>
      <c r="G279" t="e">
        <f>SUMIF([3]재고!C:C,[3]제품!C279,[3]재고!E:E)-SUMIF([3]주문_리스트!D:D,[3]제품!C279,[3]주문_리스트!G:G)</f>
        <v>#VALUE!</v>
      </c>
    </row>
    <row r="280" spans="1:7">
      <c r="A280">
        <v>283</v>
      </c>
      <c r="B280" s="281" t="s">
        <v>4124</v>
      </c>
      <c r="C280" s="281" t="s">
        <v>4123</v>
      </c>
      <c r="D280" s="281" t="s">
        <v>4124</v>
      </c>
      <c r="E280" s="52">
        <v>1000000</v>
      </c>
      <c r="G280" t="e">
        <f>SUMIF([3]재고!C:C,[3]제품!C280,[3]재고!E:E)-SUMIF([3]주문_리스트!D:D,[3]제품!C280,[3]주문_리스트!G:G)</f>
        <v>#VALUE!</v>
      </c>
    </row>
    <row r="281" spans="1:7">
      <c r="A281">
        <v>284</v>
      </c>
      <c r="B281" s="281" t="s">
        <v>4513</v>
      </c>
      <c r="C281" s="281" t="s">
        <v>4133</v>
      </c>
      <c r="D281" s="281" t="s">
        <v>4513</v>
      </c>
      <c r="E281" s="52">
        <v>1600000</v>
      </c>
      <c r="G281" t="e">
        <f>SUMIF([3]재고!C:C,[3]제품!C281,[3]재고!E:E)-SUMIF([3]주문_리스트!D:D,[3]제품!C281,[3]주문_리스트!G:G)</f>
        <v>#VALUE!</v>
      </c>
    </row>
    <row r="282" spans="1:7">
      <c r="A282">
        <v>285</v>
      </c>
      <c r="B282" s="281" t="s">
        <v>4514</v>
      </c>
      <c r="C282" s="281" t="s">
        <v>4312</v>
      </c>
      <c r="D282" s="281" t="s">
        <v>4514</v>
      </c>
      <c r="E282" s="52">
        <v>2100000</v>
      </c>
      <c r="G282" t="e">
        <f>SUMIF([3]재고!C:C,[3]제품!C282,[3]재고!E:E)-SUMIF([3]주문_리스트!D:D,[3]제품!C282,[3]주문_리스트!G:G)</f>
        <v>#VALUE!</v>
      </c>
    </row>
    <row r="283" spans="1:7">
      <c r="A283">
        <v>286</v>
      </c>
      <c r="B283" s="281" t="s">
        <v>2349</v>
      </c>
      <c r="C283" s="281" t="s">
        <v>4196</v>
      </c>
      <c r="D283" s="281" t="s">
        <v>2349</v>
      </c>
      <c r="E283" s="52">
        <v>850000</v>
      </c>
      <c r="G283" t="e">
        <f>SUMIF([3]재고!C:C,[3]제품!C283,[3]재고!E:E)-SUMIF([3]주문_리스트!D:D,[3]제품!C283,[3]주문_리스트!G:G)</f>
        <v>#VALUE!</v>
      </c>
    </row>
    <row r="284" spans="1:7">
      <c r="A284">
        <v>287</v>
      </c>
      <c r="B284" s="281" t="s">
        <v>2384</v>
      </c>
      <c r="C284" s="281" t="s">
        <v>4197</v>
      </c>
      <c r="D284" s="281" t="s">
        <v>2384</v>
      </c>
      <c r="E284" s="52">
        <v>1200000</v>
      </c>
      <c r="G284" t="e">
        <f>SUMIF([3]재고!C:C,[3]제품!C284,[3]재고!E:E)-SUMIF([3]주문_리스트!D:D,[3]제품!C284,[3]주문_리스트!G:G)</f>
        <v>#VALUE!</v>
      </c>
    </row>
    <row r="285" spans="1:7">
      <c r="A285">
        <v>288</v>
      </c>
      <c r="B285" s="281" t="s">
        <v>4515</v>
      </c>
      <c r="C285" s="281" t="s">
        <v>4203</v>
      </c>
      <c r="D285" s="281" t="s">
        <v>4515</v>
      </c>
      <c r="E285" s="52">
        <v>1700000</v>
      </c>
      <c r="G285" t="e">
        <f>SUMIF([3]재고!C:C,[3]제품!C285,[3]재고!E:E)-SUMIF([3]주문_리스트!D:D,[3]제품!C285,[3]주문_리스트!G:G)</f>
        <v>#VALUE!</v>
      </c>
    </row>
    <row r="286" spans="1:7">
      <c r="A286">
        <v>289</v>
      </c>
      <c r="B286" s="281" t="s">
        <v>4295</v>
      </c>
      <c r="C286" s="281" t="s">
        <v>4296</v>
      </c>
      <c r="D286" s="281" t="s">
        <v>4295</v>
      </c>
      <c r="E286" s="52">
        <v>400000</v>
      </c>
      <c r="G286" t="e">
        <f>SUMIF([3]재고!C:C,[3]제품!C286,[3]재고!E:E)-SUMIF([3]주문_리스트!D:D,[3]제품!C286,[3]주문_리스트!G:G)</f>
        <v>#VALUE!</v>
      </c>
    </row>
    <row r="287" spans="1:7">
      <c r="A287">
        <v>290</v>
      </c>
      <c r="B287" s="281" t="s">
        <v>4297</v>
      </c>
      <c r="C287" s="281" t="s">
        <v>4298</v>
      </c>
      <c r="D287" s="281" t="s">
        <v>4297</v>
      </c>
      <c r="E287" s="52">
        <v>400000</v>
      </c>
      <c r="G287" t="e">
        <f>SUMIF([3]재고!C:C,[3]제품!C287,[3]재고!E:E)-SUMIF([3]주문_리스트!D:D,[3]제품!C287,[3]주문_리스트!G:G)</f>
        <v>#VALUE!</v>
      </c>
    </row>
    <row r="288" spans="1:7">
      <c r="A288">
        <v>291</v>
      </c>
      <c r="B288" s="281" t="s">
        <v>4313</v>
      </c>
      <c r="C288" s="281" t="s">
        <v>4312</v>
      </c>
      <c r="D288" s="281" t="s">
        <v>4313</v>
      </c>
      <c r="E288" s="52">
        <v>2100000</v>
      </c>
      <c r="G288" t="e">
        <f>SUMIF([3]재고!C:C,[3]제품!C288,[3]재고!E:E)-SUMIF([3]주문_리스트!D:D,[3]제품!C288,[3]주문_리스트!G:G)</f>
        <v>#VALUE!</v>
      </c>
    </row>
    <row r="289" spans="1:8">
      <c r="A289">
        <v>292</v>
      </c>
      <c r="B289" s="281" t="s">
        <v>4516</v>
      </c>
      <c r="C289" s="281" t="s">
        <v>1815</v>
      </c>
      <c r="D289" s="281" t="s">
        <v>4516</v>
      </c>
      <c r="E289" s="52">
        <v>210000</v>
      </c>
      <c r="G289" t="e">
        <f>SUMIF([3]재고!C:C,[3]제품!C289,[3]재고!E:E)-SUMIF([3]주문_리스트!D:D,[3]제품!C289,[3]주문_리스트!G:G)</f>
        <v>#VALUE!</v>
      </c>
    </row>
    <row r="290" spans="1:8">
      <c r="A290">
        <v>293</v>
      </c>
      <c r="C290" s="281" t="s">
        <v>4339</v>
      </c>
      <c r="E290" s="52">
        <v>350000</v>
      </c>
      <c r="G290" t="e">
        <f>SUMIF([3]재고!C:C,[3]제품!C290,[3]재고!E:E)-SUMIF([3]주문_리스트!D:D,[3]제품!C290,[3]주문_리스트!G:G)</f>
        <v>#VALUE!</v>
      </c>
    </row>
    <row r="291" spans="1:8">
      <c r="A291">
        <v>294</v>
      </c>
      <c r="C291" s="281" t="s">
        <v>4544</v>
      </c>
      <c r="E291" s="52">
        <v>1500000</v>
      </c>
      <c r="G291" t="e">
        <f>SUMIF([3]재고!C:C,[3]제품!C291,[3]재고!E:E)-SUMIF([3]주문_리스트!D:D,[3]제품!C291,[3]주문_리스트!G:G)</f>
        <v>#VALUE!</v>
      </c>
      <c r="H291" t="s">
        <v>4526</v>
      </c>
    </row>
    <row r="292" spans="1:8">
      <c r="A292">
        <v>295</v>
      </c>
      <c r="B292" s="281" t="s">
        <v>4554</v>
      </c>
      <c r="C292" s="281" t="s">
        <v>4555</v>
      </c>
      <c r="D292" s="281" t="s">
        <v>4554</v>
      </c>
      <c r="E292" s="52">
        <v>10000</v>
      </c>
      <c r="G292" t="e">
        <f>SUMIF([3]재고!C:C,[3]제품!C292,[3]재고!E:E)-SUMIF([3]주문_리스트!D:D,[3]제품!C292,[3]주문_리스트!G:G)</f>
        <v>#VALUE!</v>
      </c>
      <c r="H292" t="s">
        <v>4529</v>
      </c>
    </row>
    <row r="293" spans="1:8">
      <c r="A293">
        <v>296</v>
      </c>
      <c r="B293" s="281" t="s">
        <v>4556</v>
      </c>
      <c r="C293" s="281" t="s">
        <v>4557</v>
      </c>
      <c r="D293" s="281" t="s">
        <v>4556</v>
      </c>
      <c r="E293" s="52">
        <v>100000</v>
      </c>
      <c r="F293" s="52">
        <v>25000</v>
      </c>
      <c r="G293" t="e">
        <f>SUMIF([3]재고!C:C,[3]제품!C293,[3]재고!E:E)-SUMIF([3]주문_리스트!D:D,[3]제품!C293,[3]주문_리스트!G:G)</f>
        <v>#VALUE!</v>
      </c>
    </row>
    <row r="294" spans="1:8">
      <c r="A294">
        <v>297</v>
      </c>
      <c r="B294" s="281" t="s">
        <v>4558</v>
      </c>
      <c r="C294" s="281" t="s">
        <v>4312</v>
      </c>
      <c r="D294" s="281" t="s">
        <v>4558</v>
      </c>
      <c r="E294" s="52">
        <v>2100000</v>
      </c>
      <c r="G294" t="e">
        <f>SUMIF([3]재고!C:C,[3]제품!C294,[3]재고!E:E)-SUMIF([3]주문_리스트!D:D,[3]제품!C294,[3]주문_리스트!G:G)</f>
        <v>#VALUE!</v>
      </c>
    </row>
    <row r="295" spans="1:8">
      <c r="A295">
        <v>298</v>
      </c>
      <c r="B295" s="281" t="s">
        <v>4559</v>
      </c>
      <c r="C295" s="281" t="s">
        <v>4560</v>
      </c>
      <c r="D295" s="281" t="s">
        <v>4559</v>
      </c>
      <c r="E295" s="52">
        <v>1000000</v>
      </c>
      <c r="G295" t="e">
        <f>SUMIF([3]재고!C:C,[3]제품!C295,[3]재고!E:E)-SUMIF([3]주문_리스트!D:D,[3]제품!C295,[3]주문_리스트!G:G)</f>
        <v>#VALUE!</v>
      </c>
    </row>
    <row r="296" spans="1:8">
      <c r="A296">
        <v>250</v>
      </c>
      <c r="C296" s="281" t="s">
        <v>4560</v>
      </c>
      <c r="D296" s="281" t="s">
        <v>4561</v>
      </c>
      <c r="E296" s="52">
        <v>1000000</v>
      </c>
      <c r="H296" s="52" t="s">
        <v>4561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56" activePane="bottomLeft" state="frozen"/>
      <selection activeCell="N26" sqref="N26"/>
      <selection pane="bottomLeft" activeCell="G79" sqref="G79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3831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3830</v>
      </c>
      <c r="I1" s="7" t="s">
        <v>47</v>
      </c>
      <c r="J1" s="7" t="s">
        <v>48</v>
      </c>
      <c r="K1">
        <v>77</v>
      </c>
    </row>
    <row r="2" spans="1:11">
      <c r="A2">
        <v>1</v>
      </c>
      <c r="B2" s="13">
        <v>46051</v>
      </c>
      <c r="C2" s="13"/>
      <c r="D2" s="281" t="s">
        <v>4214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4215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4216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/>
      <c r="D5" s="281" t="s">
        <v>4217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3832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/>
      <c r="D7" s="281" t="s">
        <v>4218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 t="s">
        <v>3835</v>
      </c>
      <c r="D8" s="281" t="s">
        <v>4219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/>
      <c r="D9" s="281" t="s">
        <v>4220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4221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/>
      <c r="D11" s="281" t="s">
        <v>4222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/>
      <c r="D12" s="281" t="s">
        <v>4223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/>
      <c r="D13" s="281" t="s">
        <v>4224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/>
      <c r="D14" s="281" t="s">
        <v>4225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4226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4227</v>
      </c>
    </row>
    <row r="16" spans="1:11">
      <c r="A16">
        <v>15</v>
      </c>
      <c r="B16" s="13">
        <v>46051</v>
      </c>
      <c r="C16" s="13"/>
      <c r="D16" s="281" t="s">
        <v>4228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4227</v>
      </c>
    </row>
    <row r="17" spans="1:9">
      <c r="A17">
        <v>16</v>
      </c>
      <c r="B17" s="13">
        <v>46051</v>
      </c>
      <c r="C17" s="13"/>
      <c r="D17" s="281" t="s">
        <v>4229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4227</v>
      </c>
    </row>
    <row r="18" spans="1:9">
      <c r="A18">
        <v>17</v>
      </c>
      <c r="B18" s="13">
        <v>46051</v>
      </c>
      <c r="C18" s="13"/>
      <c r="D18" s="281" t="s">
        <v>4231</v>
      </c>
      <c r="E18" s="189" t="s">
        <v>4232</v>
      </c>
      <c r="F18" s="189" t="s">
        <v>4233</v>
      </c>
      <c r="G18" s="52">
        <v>1</v>
      </c>
      <c r="H18" s="52">
        <v>1500000</v>
      </c>
      <c r="I18" t="s">
        <v>4234</v>
      </c>
    </row>
    <row r="19" spans="1:9">
      <c r="A19">
        <v>18</v>
      </c>
      <c r="B19" s="13">
        <v>46051</v>
      </c>
      <c r="C19" s="13"/>
      <c r="D19" s="281" t="s">
        <v>4235</v>
      </c>
      <c r="E19" s="189" t="s">
        <v>4232</v>
      </c>
      <c r="F19" s="189" t="s">
        <v>4233</v>
      </c>
      <c r="G19" s="52">
        <v>1</v>
      </c>
      <c r="H19" s="52">
        <v>1500000</v>
      </c>
      <c r="I19" t="s">
        <v>4236</v>
      </c>
    </row>
    <row r="20" spans="1:9">
      <c r="A20">
        <v>19</v>
      </c>
      <c r="B20" s="13">
        <v>46051</v>
      </c>
      <c r="C20" s="13"/>
      <c r="D20" s="281" t="s">
        <v>4237</v>
      </c>
      <c r="E20" s="189" t="s">
        <v>4232</v>
      </c>
      <c r="F20" s="189" t="s">
        <v>4233</v>
      </c>
      <c r="G20" s="52">
        <v>1</v>
      </c>
      <c r="H20" s="52">
        <v>1500000</v>
      </c>
      <c r="I20" t="s">
        <v>4238</v>
      </c>
    </row>
    <row r="21" spans="1:9">
      <c r="A21">
        <v>20</v>
      </c>
      <c r="B21" s="13">
        <v>46051</v>
      </c>
      <c r="C21" s="13"/>
      <c r="D21" s="281" t="s">
        <v>4240</v>
      </c>
      <c r="E21" s="189" t="s">
        <v>4232</v>
      </c>
      <c r="F21" s="189" t="s">
        <v>4233</v>
      </c>
      <c r="G21" s="52">
        <v>1</v>
      </c>
      <c r="H21" s="52">
        <v>1500000</v>
      </c>
      <c r="I21" t="s">
        <v>4238</v>
      </c>
    </row>
    <row r="22" spans="1:9">
      <c r="A22">
        <v>21</v>
      </c>
      <c r="B22" s="13">
        <v>46051</v>
      </c>
      <c r="C22" s="13"/>
      <c r="D22" s="281" t="s">
        <v>4239</v>
      </c>
      <c r="E22" s="189" t="s">
        <v>4232</v>
      </c>
      <c r="F22" s="189" t="s">
        <v>4233</v>
      </c>
      <c r="G22" s="52">
        <v>1</v>
      </c>
      <c r="H22" s="52">
        <v>1500000</v>
      </c>
      <c r="I22" t="s">
        <v>4238</v>
      </c>
    </row>
    <row r="23" spans="1:9">
      <c r="A23">
        <v>22</v>
      </c>
      <c r="B23" s="13">
        <v>46051</v>
      </c>
      <c r="C23" s="13"/>
      <c r="D23" s="281" t="s">
        <v>4241</v>
      </c>
      <c r="E23" s="189" t="s">
        <v>4232</v>
      </c>
      <c r="F23" s="189" t="s">
        <v>4233</v>
      </c>
      <c r="G23" s="52">
        <v>1</v>
      </c>
      <c r="H23" s="52">
        <v>1500000</v>
      </c>
      <c r="I23" t="s">
        <v>4238</v>
      </c>
    </row>
    <row r="24" spans="1:9">
      <c r="A24">
        <v>23</v>
      </c>
      <c r="B24" s="13">
        <v>46051</v>
      </c>
      <c r="C24" s="13"/>
      <c r="D24" s="281" t="s">
        <v>4242</v>
      </c>
      <c r="E24" s="189" t="s">
        <v>4232</v>
      </c>
      <c r="F24" s="189" t="s">
        <v>4233</v>
      </c>
      <c r="G24" s="52">
        <v>1</v>
      </c>
      <c r="H24" s="52">
        <v>1500000</v>
      </c>
      <c r="I24" t="s">
        <v>4236</v>
      </c>
    </row>
    <row r="25" spans="1:9">
      <c r="A25">
        <v>24</v>
      </c>
      <c r="B25" s="13">
        <v>46051</v>
      </c>
      <c r="C25" s="13"/>
      <c r="D25" s="281" t="s">
        <v>4243</v>
      </c>
      <c r="E25" s="189" t="s">
        <v>4230</v>
      </c>
      <c r="F25" s="189" t="s">
        <v>1957</v>
      </c>
      <c r="G25" s="52">
        <v>1</v>
      </c>
      <c r="H25" s="52">
        <v>1500000</v>
      </c>
      <c r="I25" t="s">
        <v>4244</v>
      </c>
    </row>
    <row r="26" spans="1:9">
      <c r="A26">
        <v>25</v>
      </c>
      <c r="B26" s="13">
        <v>46051</v>
      </c>
      <c r="C26" s="13"/>
      <c r="D26" s="281" t="s">
        <v>4245</v>
      </c>
      <c r="E26" s="189" t="s">
        <v>4230</v>
      </c>
      <c r="F26" s="189" t="s">
        <v>1957</v>
      </c>
      <c r="G26" s="52">
        <v>1</v>
      </c>
      <c r="H26" s="52">
        <v>1500000</v>
      </c>
      <c r="I26" t="s">
        <v>4238</v>
      </c>
    </row>
    <row r="27" spans="1:9">
      <c r="A27">
        <v>26</v>
      </c>
      <c r="B27" s="13">
        <v>46051</v>
      </c>
      <c r="C27" s="13"/>
      <c r="D27" s="281" t="s">
        <v>4246</v>
      </c>
      <c r="E27" s="189" t="s">
        <v>4230</v>
      </c>
      <c r="F27" s="189" t="s">
        <v>1957</v>
      </c>
      <c r="G27" s="52">
        <v>1</v>
      </c>
      <c r="H27" s="52">
        <v>1500000</v>
      </c>
      <c r="I27" t="s">
        <v>3062</v>
      </c>
    </row>
    <row r="28" spans="1:9">
      <c r="A28">
        <v>27</v>
      </c>
      <c r="B28" s="13">
        <v>46051</v>
      </c>
      <c r="C28" s="13"/>
      <c r="D28" s="281" t="s">
        <v>4248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4247</v>
      </c>
    </row>
    <row r="29" spans="1:9">
      <c r="A29">
        <v>28</v>
      </c>
      <c r="B29" s="13">
        <v>46051</v>
      </c>
      <c r="C29" s="13"/>
      <c r="D29" s="281" t="s">
        <v>4249</v>
      </c>
      <c r="E29" s="189" t="s">
        <v>1185</v>
      </c>
      <c r="F29" s="189" t="s">
        <v>1336</v>
      </c>
      <c r="G29" s="52">
        <v>1</v>
      </c>
      <c r="H29" s="52">
        <v>1400000</v>
      </c>
      <c r="I29" t="s">
        <v>4247</v>
      </c>
    </row>
    <row r="30" spans="1:9">
      <c r="A30">
        <v>29</v>
      </c>
      <c r="B30" s="13">
        <v>46051</v>
      </c>
      <c r="C30" s="13"/>
      <c r="D30" s="281" t="s">
        <v>4250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4247</v>
      </c>
    </row>
    <row r="31" spans="1:9">
      <c r="A31">
        <v>30</v>
      </c>
      <c r="B31" s="13">
        <v>46051</v>
      </c>
      <c r="C31" s="13"/>
      <c r="D31" s="281" t="s">
        <v>4251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4247</v>
      </c>
    </row>
    <row r="32" spans="1:9">
      <c r="A32">
        <v>31</v>
      </c>
      <c r="B32" s="13">
        <v>46051</v>
      </c>
      <c r="C32" s="13"/>
      <c r="D32" s="281" t="s">
        <v>4252</v>
      </c>
      <c r="E32" s="189" t="s">
        <v>1185</v>
      </c>
      <c r="F32" s="189" t="s">
        <v>1336</v>
      </c>
      <c r="G32" s="52">
        <v>1</v>
      </c>
      <c r="H32" s="52">
        <v>1400000</v>
      </c>
      <c r="I32" t="s">
        <v>4247</v>
      </c>
    </row>
    <row r="33" spans="1:10">
      <c r="A33">
        <v>32</v>
      </c>
      <c r="B33" s="13">
        <v>46051</v>
      </c>
      <c r="C33" s="13"/>
      <c r="D33" s="281" t="s">
        <v>4253</v>
      </c>
      <c r="E33" s="189" t="s">
        <v>1185</v>
      </c>
      <c r="F33" s="189" t="s">
        <v>1336</v>
      </c>
      <c r="G33" s="52">
        <v>1</v>
      </c>
      <c r="H33" s="52">
        <v>1400000</v>
      </c>
      <c r="I33" t="s">
        <v>4247</v>
      </c>
    </row>
    <row r="34" spans="1:10">
      <c r="A34">
        <v>33</v>
      </c>
      <c r="B34" s="13">
        <v>46051</v>
      </c>
      <c r="C34" s="13"/>
      <c r="D34" s="281" t="s">
        <v>4254</v>
      </c>
      <c r="E34" s="189" t="s">
        <v>1185</v>
      </c>
      <c r="F34" s="189" t="s">
        <v>1336</v>
      </c>
      <c r="G34" s="52">
        <v>1</v>
      </c>
      <c r="H34" s="52">
        <v>1400000</v>
      </c>
      <c r="I34" t="s">
        <v>4247</v>
      </c>
    </row>
    <row r="35" spans="1:10">
      <c r="A35">
        <v>34</v>
      </c>
      <c r="B35" s="13">
        <v>46051</v>
      </c>
      <c r="C35" s="13"/>
      <c r="D35" s="281" t="s">
        <v>4255</v>
      </c>
      <c r="E35" s="189" t="s">
        <v>1185</v>
      </c>
      <c r="F35" s="189" t="s">
        <v>1336</v>
      </c>
      <c r="G35" s="52">
        <v>1</v>
      </c>
      <c r="H35" s="52">
        <v>1400000</v>
      </c>
      <c r="I35" t="s">
        <v>4247</v>
      </c>
    </row>
    <row r="36" spans="1:10">
      <c r="A36">
        <v>35</v>
      </c>
      <c r="B36" s="13">
        <v>46051</v>
      </c>
      <c r="C36" s="13"/>
      <c r="D36" s="281" t="s">
        <v>4256</v>
      </c>
      <c r="E36" s="189" t="s">
        <v>1185</v>
      </c>
      <c r="F36" s="189" t="s">
        <v>1336</v>
      </c>
      <c r="G36" s="52">
        <v>1</v>
      </c>
      <c r="H36" s="52">
        <v>1400000</v>
      </c>
      <c r="I36" t="s">
        <v>4247</v>
      </c>
    </row>
    <row r="37" spans="1:10">
      <c r="A37">
        <v>36</v>
      </c>
      <c r="B37" s="13">
        <v>46051</v>
      </c>
      <c r="C37" s="13"/>
      <c r="D37" s="281" t="s">
        <v>4257</v>
      </c>
      <c r="E37" s="189" t="s">
        <v>1185</v>
      </c>
      <c r="F37" s="189" t="s">
        <v>1336</v>
      </c>
      <c r="G37" s="52">
        <v>1</v>
      </c>
      <c r="H37" s="52">
        <v>1400000</v>
      </c>
      <c r="I37" t="s">
        <v>4247</v>
      </c>
    </row>
    <row r="38" spans="1:10">
      <c r="A38">
        <v>37</v>
      </c>
      <c r="B38" s="13">
        <v>46051</v>
      </c>
      <c r="C38" s="13"/>
      <c r="D38" s="281" t="s">
        <v>3829</v>
      </c>
      <c r="E38" s="189" t="s">
        <v>4261</v>
      </c>
      <c r="F38" s="189" t="s">
        <v>4262</v>
      </c>
      <c r="G38" s="52">
        <v>1</v>
      </c>
      <c r="H38" s="52">
        <v>1800000</v>
      </c>
    </row>
    <row r="39" spans="1:10">
      <c r="A39">
        <v>38</v>
      </c>
      <c r="B39" s="13">
        <v>46051</v>
      </c>
      <c r="C39" s="13"/>
      <c r="D39" s="281" t="s">
        <v>4259</v>
      </c>
      <c r="E39" s="189" t="s">
        <v>2162</v>
      </c>
      <c r="F39" s="189" t="s">
        <v>1919</v>
      </c>
      <c r="G39" s="52">
        <v>1</v>
      </c>
      <c r="H39" s="52">
        <v>1800000</v>
      </c>
    </row>
    <row r="40" spans="1:10">
      <c r="A40">
        <v>39</v>
      </c>
      <c r="B40" s="13">
        <v>46051</v>
      </c>
      <c r="C40" s="13"/>
      <c r="D40" s="281" t="s">
        <v>4260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4263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4264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4265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4266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4269</v>
      </c>
      <c r="E45" s="189" t="s">
        <v>1536</v>
      </c>
      <c r="F45" s="189" t="s">
        <v>4270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4271</v>
      </c>
      <c r="E46" s="189" t="s">
        <v>1536</v>
      </c>
      <c r="F46" s="189" t="s">
        <v>4267</v>
      </c>
      <c r="G46" s="52">
        <v>1</v>
      </c>
      <c r="H46" s="52">
        <v>1400000</v>
      </c>
      <c r="I46" t="s">
        <v>4272</v>
      </c>
    </row>
    <row r="47" spans="1:10">
      <c r="A47">
        <v>46</v>
      </c>
      <c r="B47" s="13">
        <v>46051</v>
      </c>
      <c r="C47" s="13"/>
      <c r="D47" s="281" t="s">
        <v>4273</v>
      </c>
      <c r="E47" s="189" t="s">
        <v>1536</v>
      </c>
      <c r="F47" s="189" t="s">
        <v>4267</v>
      </c>
      <c r="G47" s="52">
        <v>1</v>
      </c>
      <c r="H47" s="52">
        <v>1400000</v>
      </c>
      <c r="I47" t="s">
        <v>4274</v>
      </c>
    </row>
    <row r="48" spans="1:10">
      <c r="A48">
        <v>47</v>
      </c>
      <c r="B48" s="13">
        <v>46052</v>
      </c>
      <c r="C48" s="13" t="s">
        <v>3835</v>
      </c>
      <c r="D48" s="281" t="s">
        <v>4277</v>
      </c>
      <c r="E48" s="189" t="s">
        <v>2146</v>
      </c>
      <c r="F48" s="189" t="s">
        <v>4275</v>
      </c>
      <c r="G48" s="52">
        <v>0</v>
      </c>
      <c r="H48" s="52">
        <v>1400000</v>
      </c>
      <c r="I48" t="s">
        <v>4278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4281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/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/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4282</v>
      </c>
      <c r="F54" s="189" t="s">
        <v>4283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3519</v>
      </c>
      <c r="E55" s="189" t="s">
        <v>4284</v>
      </c>
      <c r="F55" s="189" t="s">
        <v>3519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4285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4286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3460</v>
      </c>
    </row>
    <row r="59" spans="1:9">
      <c r="A59">
        <v>58</v>
      </c>
      <c r="B59" s="13">
        <v>46052</v>
      </c>
      <c r="C59" s="13"/>
      <c r="D59" s="281" t="s">
        <v>4287</v>
      </c>
      <c r="E59" s="189" t="s">
        <v>4288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/>
      <c r="D60" s="281" t="s">
        <v>4289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4290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4291</v>
      </c>
      <c r="E62" s="189" t="s">
        <v>2987</v>
      </c>
      <c r="F62" s="189">
        <v>24137519344</v>
      </c>
      <c r="G62" s="52">
        <v>10</v>
      </c>
      <c r="I62" t="s">
        <v>4292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4293</v>
      </c>
      <c r="E65" s="189" t="s">
        <v>3927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/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4294</v>
      </c>
    </row>
    <row r="67" spans="1:10">
      <c r="A67">
        <v>66</v>
      </c>
      <c r="B67" s="13">
        <v>46055</v>
      </c>
      <c r="C67" s="13"/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4517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4519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3652</v>
      </c>
      <c r="D70" s="281" t="s">
        <v>4521</v>
      </c>
      <c r="E70" s="189" t="s">
        <v>2138</v>
      </c>
      <c r="F70" s="189" t="s">
        <v>1439</v>
      </c>
      <c r="G70" s="52">
        <v>0</v>
      </c>
      <c r="H70" s="52">
        <v>1500000</v>
      </c>
      <c r="J70" t="s">
        <v>1009</v>
      </c>
    </row>
    <row r="71" spans="1:10">
      <c r="A71">
        <v>70</v>
      </c>
      <c r="B71" s="13">
        <v>46085</v>
      </c>
      <c r="C71" s="13"/>
      <c r="D71" s="281" t="s">
        <v>2111</v>
      </c>
      <c r="E71" s="189" t="s">
        <v>4524</v>
      </c>
      <c r="F71" s="189" t="s">
        <v>4525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4530</v>
      </c>
      <c r="E72" s="189" t="s">
        <v>4527</v>
      </c>
      <c r="F72" s="189" t="s">
        <v>4528</v>
      </c>
      <c r="G72" s="52">
        <v>1</v>
      </c>
      <c r="H72" s="52">
        <v>100000</v>
      </c>
      <c r="I72" t="s">
        <v>4529</v>
      </c>
    </row>
    <row r="73" spans="1:10">
      <c r="A73">
        <v>72</v>
      </c>
      <c r="B73" s="13">
        <v>46085</v>
      </c>
      <c r="C73" s="13"/>
      <c r="D73" s="281" t="s">
        <v>4531</v>
      </c>
      <c r="E73" s="189" t="s">
        <v>4527</v>
      </c>
      <c r="F73" s="189" t="s">
        <v>4528</v>
      </c>
      <c r="G73" s="52">
        <v>1</v>
      </c>
      <c r="H73" s="52">
        <v>100000</v>
      </c>
      <c r="I73" t="s">
        <v>4529</v>
      </c>
    </row>
    <row r="74" spans="1:10">
      <c r="A74">
        <v>73</v>
      </c>
      <c r="B74" s="13">
        <v>46090</v>
      </c>
      <c r="C74" s="13"/>
      <c r="D74" s="281" t="s">
        <v>4562</v>
      </c>
      <c r="E74" s="189" t="s">
        <v>4560</v>
      </c>
      <c r="F74" s="189" t="s">
        <v>4561</v>
      </c>
      <c r="G74" s="52">
        <v>1</v>
      </c>
      <c r="H74" s="52">
        <v>1000000</v>
      </c>
      <c r="I74" t="s">
        <v>4561</v>
      </c>
    </row>
    <row r="75" spans="1:10">
      <c r="A75">
        <v>74</v>
      </c>
      <c r="B75" s="13">
        <v>46090</v>
      </c>
      <c r="C75" s="13"/>
      <c r="D75" s="281" t="s">
        <v>4563</v>
      </c>
      <c r="E75" s="189" t="s">
        <v>4560</v>
      </c>
      <c r="F75" s="189" t="s">
        <v>4561</v>
      </c>
      <c r="G75" s="52">
        <v>1</v>
      </c>
      <c r="H75" s="52">
        <v>1000000</v>
      </c>
      <c r="I75" t="s">
        <v>4561</v>
      </c>
    </row>
    <row r="76" spans="1:10">
      <c r="A76">
        <v>75</v>
      </c>
      <c r="B76" s="13">
        <v>46090</v>
      </c>
      <c r="C76" s="13" t="s">
        <v>3835</v>
      </c>
      <c r="D76" s="281" t="s">
        <v>4564</v>
      </c>
      <c r="E76" s="189" t="s">
        <v>1824</v>
      </c>
      <c r="F76" s="189" t="s">
        <v>4092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3835</v>
      </c>
      <c r="D77" s="281" t="s">
        <v>4566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/>
      <c r="D78" s="281" t="s">
        <v>4571</v>
      </c>
      <c r="E78" s="189" t="s">
        <v>4572</v>
      </c>
      <c r="G78" s="52">
        <v>100</v>
      </c>
      <c r="H78" s="52">
        <v>650000</v>
      </c>
    </row>
    <row r="79" spans="1:10">
      <c r="B79" s="13"/>
      <c r="C79" s="13"/>
    </row>
    <row r="80" spans="1:10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3827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3826</v>
      </c>
      <c r="G8" s="295" t="s">
        <v>3822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3820</v>
      </c>
      <c r="G9" s="295" t="s">
        <v>3823</v>
      </c>
    </row>
    <row r="10" spans="1:9" ht="28.35" customHeight="1">
      <c r="F10" s="295" t="s">
        <v>3821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3828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3825</v>
      </c>
    </row>
    <row r="3" spans="1:1">
      <c r="A3" s="297" t="s">
        <v>3820</v>
      </c>
    </row>
    <row r="4" spans="1:1">
      <c r="A4" s="297" t="s">
        <v>3821</v>
      </c>
    </row>
    <row r="5" spans="1:1">
      <c r="A5" s="297" t="s">
        <v>3371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3833</v>
      </c>
    </row>
    <row r="2" spans="1:1">
      <c r="A2" t="s">
        <v>3822</v>
      </c>
    </row>
    <row r="3" spans="1:1">
      <c r="A3" t="s">
        <v>3823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2026-03-10T10:25:49Z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