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2918A37-8B08-45C7-86B8-9F03CD3D73E2}" xr6:coauthVersionLast="47" xr6:coauthVersionMax="47" xr10:uidLastSave="{00000000-0000-0000-0000-000000000000}"/>
  <bookViews>
    <workbookView xWindow="-120" yWindow="-120" windowWidth="29040" windowHeight="15840" xr2:uid="{8CCD72AA-8584-4679-8A35-AADD99D4155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T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<sst xmlns="http://schemas.openxmlformats.org/spreadsheetml/2006/main" count="78" uniqueCount="42">
  <si>
    <t>거   래   명   세   서</t>
    <phoneticPr fontId="2" type="noConversion"/>
  </si>
  <si>
    <t>VIN:</t>
    <phoneticPr fontId="2" type="noConversion"/>
  </si>
  <si>
    <t>WAUZZZ4G8GN115352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</si>
  <si>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</si>
  <si>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</si>
  <si>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</si>
  <si>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</si>
  <si>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</si>
  <si>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</si>
  <si>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대륙오토(대구)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</si>
  <si>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</si>
  <si>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</si>
  <si>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</si>
  <si>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</si>
  <si>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</si>
  <si>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</si>
  <si>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</si>
  <si>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산격동 14-149</t>
    <phoneticPr fontId="2" type="noConversion"/>
  </si>
  <si>
    <t>대구 달서구 용산로 28(본리동)</t>
    <phoneticPr fontId="2" type="noConversion"/>
  </si>
  <si>
    <t>전화</t>
    <phoneticPr fontId="2" type="noConversion"/>
  </si>
  <si>
    <t>010-2806-9270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</si>
  <si>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</si>
  <si>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</si>
  <si>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</si>
  <si>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</si>
  <si>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</si>
  <si>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</si>
  <si>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</si>
  <si>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</si>
  <si>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</si>
  <si>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</si>
  <si>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</si>
  <si>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0CK_Filter</t>
  </si>
  <si>
    <t>0DN325421</t>
  </si>
  <si>
    <t>Note</t>
    <phoneticPr fontId="2" type="noConversion"/>
  </si>
  <si>
    <t>Programming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</si>
  <si>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</si>
  <si>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</si>
  <si>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</si>
  <si>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</si>
  <si>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스카이오토미션(천안)_250714_160952.xlsx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</si>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</sst>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912574-0FEF-4100-B828-C80F9CB92C8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E06B-1F4D-4849-9E66-F2DF2995CE9C}">
  <sheetPr codeName="shtOrder_print1"/>
  <dimension ref="A1:U44"/>
  <sheetViews>
    <sheetView tabSelected="1" zoomScaleNormal="100" workbookViewId="0">
      <selection activeCell="X18" sqref="X1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45852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 t="s">
        <v>32</v>
      </c>
      <c r="B9" s="54"/>
      <c r="C9" s="54"/>
      <c r="D9" s="54"/>
      <c r="E9" s="55"/>
      <c r="F9" s="56" t="s">
        <v>33</v>
      </c>
      <c r="G9" s="54"/>
      <c r="H9" s="54"/>
      <c r="I9" s="55"/>
      <c r="J9" s="57">
        <v>50000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50000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34</v>
      </c>
      <c r="B16" s="76"/>
      <c r="C16" s="76"/>
      <c r="D16" s="76"/>
      <c r="E16" s="77"/>
      <c r="F16" s="78" t="s">
        <v>35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36</v>
      </c>
      <c r="B20" s="38"/>
      <c r="C20" s="38"/>
      <c r="D20" s="38"/>
      <c r="E20" s="38"/>
      <c r="F20" s="93">
        <v>5987000</v>
      </c>
      <c r="G20" s="93"/>
      <c r="H20" s="93"/>
      <c r="I20" s="94"/>
      <c r="J20" s="95">
        <f>SUM(J8:N19)</f>
        <v>1550000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1550000</v>
      </c>
      <c r="U20" s="100"/>
    </row>
    <row r="21" spans="1:21" ht="20.100000000000001" customHeight="1" thickBot="1" x14ac:dyDescent="0.35">
      <c r="A21" s="101" t="s">
        <v>37</v>
      </c>
      <c r="B21" s="102"/>
      <c r="C21" s="102"/>
      <c r="D21" s="102"/>
      <c r="E21" s="102"/>
      <c r="F21" s="103">
        <f>F20+T20+Q20</f>
        <v>7537000</v>
      </c>
      <c r="G21" s="103"/>
      <c r="H21" s="103"/>
      <c r="I21" s="104"/>
      <c r="J21" s="105" t="s">
        <v>38</v>
      </c>
      <c r="K21" s="102"/>
      <c r="L21" s="106" t="str">
        <f>T4</f>
        <v>장효주</v>
      </c>
      <c r="M21" s="106"/>
      <c r="N21" s="106"/>
      <c r="O21" s="105" t="s">
        <v>39</v>
      </c>
      <c r="P21" s="102"/>
      <c r="Q21" s="106" t="str">
        <f>C3</f>
        <v>대륙오토(대구)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40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WAUZZZ4G8GN115352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41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45852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대륙오토(대구)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대구광역시 북구 산격동 14-149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010-2806-9270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대구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 t="str">
        <f t="shared" ref="A32:A38" si="0">A9</f>
        <v>0CK_Filter</v>
      </c>
      <c r="B32" s="122"/>
      <c r="C32" s="122"/>
      <c r="D32" s="122"/>
      <c r="E32" s="122"/>
      <c r="F32" s="122" t="str">
        <f t="shared" ref="F32:F38" si="1">F9</f>
        <v>0DN325421</v>
      </c>
      <c r="G32" s="122"/>
      <c r="H32" s="122"/>
      <c r="I32" s="122"/>
      <c r="J32" s="123">
        <f t="shared" ref="J32:J38" si="2">J9</f>
        <v>50000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50000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34</v>
      </c>
      <c r="B39" s="76"/>
      <c r="C39" s="76"/>
      <c r="D39" s="76"/>
      <c r="E39" s="77"/>
      <c r="F39" s="78" t="str">
        <f>F16</f>
        <v>Programming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36</v>
      </c>
      <c r="B43" s="38"/>
      <c r="C43" s="38"/>
      <c r="D43" s="38"/>
      <c r="E43" s="38"/>
      <c r="F43" s="93">
        <f>F20</f>
        <v>5987000</v>
      </c>
      <c r="G43" s="93"/>
      <c r="H43" s="93"/>
      <c r="I43" s="94"/>
      <c r="J43" s="95">
        <f>J20</f>
        <v>1550000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1550000</v>
      </c>
      <c r="U43" s="100"/>
    </row>
    <row r="44" spans="1:21" ht="20.100000000000001" customHeight="1" thickBot="1" x14ac:dyDescent="0.35">
      <c r="A44" s="101" t="s">
        <v>37</v>
      </c>
      <c r="B44" s="102"/>
      <c r="C44" s="102"/>
      <c r="D44" s="102"/>
      <c r="E44" s="102"/>
      <c r="F44" s="103">
        <f>F21</f>
        <v>7537000</v>
      </c>
      <c r="G44" s="103"/>
      <c r="H44" s="103"/>
      <c r="I44" s="104"/>
      <c r="J44" s="105" t="s">
        <v>38</v>
      </c>
      <c r="K44" s="102"/>
      <c r="L44" s="133" t="str">
        <f>T27</f>
        <v>장효주</v>
      </c>
      <c r="M44" s="133"/>
      <c r="N44" s="133"/>
      <c r="O44" s="105" t="s">
        <v>39</v>
      </c>
      <c r="P44" s="134"/>
      <c r="Q44" s="135" t="str">
        <f>Q21</f>
        <v>대륙오토(대구)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2025-07-14T07:10:40Z</dcterms:created>
  <dcterms:modified xsi:type="dcterms:W3CDTF">2025-07-14T07:10:40Z</dcterms:modified>
</cp:coreProperties>
</file>