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D155690-CE28-4907-99A3-9A69CC1E5D1A}" xr6:coauthVersionLast="47" xr6:coauthVersionMax="47" xr10:uidLastSave="{00000000-0000-0000-0000-000000000000}"/>
  <bookViews>
    <workbookView xWindow="-120" yWindow="-120" windowWidth="29040" windowHeight="15840" xr2:uid="{9C36B9F0-F67F-400C-B4CB-9C80FFE02BEE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</calcChain>
</file>

<file path=xl/sharedStrings.xml><?xml version="1.0" encoding="utf-8"?>
<sst xmlns="http://schemas.openxmlformats.org/spreadsheetml/2006/main" count="70" uniqueCount="39">
  <si>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</si>
  <si>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</si>
  <si>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</si>
  <si>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</si>
  <si>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</si>
  <si>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</si>
  <si>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</si>
  <si>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</si>
  <si>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</si>
  <si>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</si>
  <si>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</si>
  <si>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</si>
  <si>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</si>
  <si>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</si>
  <si>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</si>
  <si>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</si>
  <si>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</si>
  <si>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</si>
  <si>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</si>
  <si>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</si>
  <si>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</si>
  <si>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</si>
  <si>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</si>
  <si>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</si>
  <si>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</si>
  <si>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</si>
  <si>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</si>
  <si>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</si>
  <si>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</si>
  <si>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</si>
  <si>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</si>
  <si>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A7252709011-1</t>
  </si>
  <si>
    <t>VGSNAG3 수리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</si>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</sst>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73C7FBC-68C7-4D18-AC9A-F98D775EB93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7.xlsm" TargetMode="External"/><Relationship Id="rId1" Type="http://schemas.openxmlformats.org/officeDocument/2006/relationships/externalLinkPath" Target="/work/&#47588;&#52636;&#44288;&#47532;_2505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A40F-809A-4AFA-A51D-89BED437E395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 t="s">
        <v>31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 t="s">
        <v>32</v>
      </c>
      <c r="B9" s="56"/>
      <c r="C9" s="56"/>
      <c r="D9" s="56"/>
      <c r="E9" s="57"/>
      <c r="F9" s="58" t="s">
        <v>31</v>
      </c>
      <c r="G9" s="56"/>
      <c r="H9" s="56"/>
      <c r="I9" s="57"/>
      <c r="J9" s="59">
        <v>1</v>
      </c>
      <c r="K9" s="60"/>
      <c r="L9" s="61">
        <v>650000</v>
      </c>
      <c r="M9" s="62"/>
      <c r="N9" s="62"/>
      <c r="O9" s="62"/>
      <c r="P9" s="63"/>
      <c r="Q9" s="61">
        <v>650000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33</v>
      </c>
      <c r="B20" s="40"/>
      <c r="C20" s="40"/>
      <c r="D20" s="40"/>
      <c r="E20" s="40"/>
      <c r="F20" s="83">
        <v>3078000</v>
      </c>
      <c r="G20" s="83"/>
      <c r="H20" s="83"/>
      <c r="I20" s="84"/>
      <c r="J20" s="85">
        <f>SUM(J8:K19)</f>
        <v>2</v>
      </c>
      <c r="K20" s="85"/>
      <c r="L20" s="86" t="s">
        <v>34</v>
      </c>
      <c r="M20" s="87"/>
      <c r="N20" s="87"/>
      <c r="O20" s="87"/>
      <c r="P20" s="88"/>
      <c r="Q20" s="89">
        <f>SUM(Q8:S19)</f>
        <v>1850000</v>
      </c>
      <c r="R20" s="83"/>
      <c r="S20" s="83"/>
      <c r="T20" s="83"/>
      <c r="U20" s="90"/>
    </row>
    <row r="21" spans="1:21" ht="17.25" thickBot="1" x14ac:dyDescent="0.35">
      <c r="A21" s="91" t="s">
        <v>35</v>
      </c>
      <c r="B21" s="92"/>
      <c r="C21" s="92"/>
      <c r="D21" s="92"/>
      <c r="E21" s="92"/>
      <c r="F21" s="93">
        <f>F20+Q20</f>
        <v>4928000</v>
      </c>
      <c r="G21" s="93"/>
      <c r="H21" s="93"/>
      <c r="I21" s="94"/>
      <c r="J21" s="95" t="s">
        <v>36</v>
      </c>
      <c r="K21" s="92"/>
      <c r="L21" s="96" t="str">
        <f>T4</f>
        <v>장효주</v>
      </c>
      <c r="M21" s="96"/>
      <c r="N21" s="96"/>
      <c r="O21" s="95" t="s">
        <v>37</v>
      </c>
      <c r="P21" s="97"/>
      <c r="Q21" s="98" t="str">
        <f>C3</f>
        <v>미르오토(대구)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미르오토(대구)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177-01-03420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VGSNAG3</v>
      </c>
      <c r="B31" s="113"/>
      <c r="C31" s="113"/>
      <c r="D31" s="113"/>
      <c r="E31" s="113"/>
      <c r="F31" s="113" t="str">
        <f>F8</f>
        <v>A7252709011-1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VGSNAG3 수리</v>
      </c>
      <c r="B32" s="117"/>
      <c r="C32" s="117"/>
      <c r="D32" s="117"/>
      <c r="E32" s="117"/>
      <c r="F32" s="117" t="str">
        <f t="shared" ref="F32:F42" si="1">F9</f>
        <v>A7252709011-1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650000</v>
      </c>
      <c r="M32" s="118"/>
      <c r="N32" s="118"/>
      <c r="O32" s="118"/>
      <c r="P32" s="118"/>
      <c r="Q32" s="118">
        <f t="shared" ref="Q32:Q42" si="4">Q9</f>
        <v>650000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33</v>
      </c>
      <c r="B43" s="40"/>
      <c r="C43" s="40"/>
      <c r="D43" s="40"/>
      <c r="E43" s="40"/>
      <c r="F43" s="83">
        <f>F20</f>
        <v>3078000</v>
      </c>
      <c r="G43" s="83"/>
      <c r="H43" s="83"/>
      <c r="I43" s="84"/>
      <c r="J43" s="85">
        <f>J20</f>
        <v>2</v>
      </c>
      <c r="K43" s="85"/>
      <c r="L43" s="86" t="s">
        <v>34</v>
      </c>
      <c r="M43" s="87"/>
      <c r="N43" s="87"/>
      <c r="O43" s="87"/>
      <c r="P43" s="88"/>
      <c r="Q43" s="124">
        <f>Q20</f>
        <v>1850000</v>
      </c>
      <c r="R43" s="125"/>
      <c r="S43" s="125"/>
      <c r="T43" s="125"/>
      <c r="U43" s="126"/>
    </row>
    <row r="44" spans="1:21" ht="17.25" thickBot="1" x14ac:dyDescent="0.35">
      <c r="A44" s="91" t="s">
        <v>35</v>
      </c>
      <c r="B44" s="92"/>
      <c r="C44" s="92"/>
      <c r="D44" s="92"/>
      <c r="E44" s="92"/>
      <c r="F44" s="93">
        <f>F21</f>
        <v>4928000</v>
      </c>
      <c r="G44" s="93"/>
      <c r="H44" s="93"/>
      <c r="I44" s="94"/>
      <c r="J44" s="95" t="s">
        <v>36</v>
      </c>
      <c r="K44" s="92"/>
      <c r="L44" s="96" t="str">
        <f>L21</f>
        <v>장효주</v>
      </c>
      <c r="M44" s="96"/>
      <c r="N44" s="96"/>
      <c r="O44" s="95" t="s">
        <v>37</v>
      </c>
      <c r="P44" s="97"/>
      <c r="Q44" s="98" t="str">
        <f>Q21</f>
        <v>미르오토(대구)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2025-05-07T01:31:34Z</dcterms:created>
  <dcterms:modified xsi:type="dcterms:W3CDTF">2025-05-07T01:31:34Z</dcterms:modified>
</cp:coreProperties>
</file>