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77CD09E-17FF-4CCF-BB34-AEE5C1A7B0BB}" xr6:coauthVersionLast="47" xr6:coauthVersionMax="47" xr10:uidLastSave="{00000000-0000-0000-0000-000000000000}"/>
  <bookViews>
    <workbookView xWindow="-120" yWindow="-120" windowWidth="29040" windowHeight="15840" xr2:uid="{953E5071-85DA-43BD-8B7D-E8723754B680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" l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  <c r="J43" i="1" s="1"/>
  <c r="F20" i="1"/>
  <c r="F43" i="1" s="1"/>
  <c r="T6" i="1"/>
  <c r="T29" i="1" s="1"/>
</calcChain>
</file>

<file path=xl/sharedStrings.xml><?xml version="1.0" encoding="utf-8"?>
<sst xmlns="http://schemas.openxmlformats.org/spreadsheetml/2006/main" count="65" uniqueCount="35">
  <si>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</si>
  <si>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</si>
  <si>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</si>
  <si>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</si>
  <si>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</si>
  <si>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</si>
  <si>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</si>
  <si>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</si>
  <si>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스타모터스(대구)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</si>
  <si>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</si>
  <si>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</si>
  <si>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</si>
  <si>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</si>
  <si>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</si>
  <si>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</si>
  <si>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</si>
  <si>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수성구 황금동 들안로 130</t>
  </si>
  <si>
    <t>대구 달서구 용산로 28(본리동)</t>
    <phoneticPr fontId="2" type="noConversion"/>
  </si>
  <si>
    <t>전화</t>
    <phoneticPr fontId="2" type="noConversion"/>
  </si>
  <si>
    <t>010-3826-3459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</si>
  <si>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</si>
  <si>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</si>
  <si>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</si>
  <si>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</si>
  <si>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</si>
  <si>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</si>
  <si>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</si>
  <si>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</si>
  <si>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VGSNAG2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</si>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</sst>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#"/>
  </numFmts>
  <fonts count="8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41" fontId="5" fillId="0" borderId="24" xfId="1" applyFont="1" applyBorder="1" applyAlignment="1">
      <alignment horizontal="center" vertical="center"/>
    </xf>
    <xf numFmtId="41" fontId="5" fillId="0" borderId="22" xfId="1" applyFont="1" applyBorder="1" applyAlignment="1">
      <alignment horizontal="center" vertical="center"/>
    </xf>
    <xf numFmtId="41" fontId="5" fillId="0" borderId="23" xfId="1" applyFont="1" applyBorder="1" applyAlignment="1">
      <alignment horizontal="center" vertical="center"/>
    </xf>
    <xf numFmtId="41" fontId="5" fillId="0" borderId="24" xfId="0" applyNumberFormat="1" applyFont="1" applyBorder="1" applyAlignment="1">
      <alignment horizontal="center" vertical="center"/>
    </xf>
    <xf numFmtId="41" fontId="5" fillId="0" borderId="25" xfId="0" applyNumberFormat="1" applyFont="1" applyBorder="1" applyAlignment="1">
      <alignment horizontal="center" vertical="center"/>
    </xf>
    <xf numFmtId="176" fontId="5" fillId="0" borderId="26" xfId="0" applyNumberFormat="1" applyFont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6" fontId="5" fillId="0" borderId="29" xfId="0" applyNumberFormat="1" applyFont="1" applyBorder="1" applyAlignment="1">
      <alignment horizontal="center" vertical="center"/>
    </xf>
    <xf numFmtId="41" fontId="5" fillId="0" borderId="29" xfId="1" applyFont="1" applyBorder="1" applyAlignment="1">
      <alignment horizontal="center" vertical="center"/>
    </xf>
    <xf numFmtId="41" fontId="5" fillId="0" borderId="27" xfId="1" applyFont="1" applyBorder="1" applyAlignment="1">
      <alignment horizontal="center" vertical="center"/>
    </xf>
    <xf numFmtId="41" fontId="5" fillId="0" borderId="28" xfId="1" applyFont="1" applyBorder="1" applyAlignment="1">
      <alignment horizontal="center" vertical="center"/>
    </xf>
    <xf numFmtId="41" fontId="5" fillId="0" borderId="29" xfId="0" applyNumberFormat="1" applyFont="1" applyBorder="1" applyAlignment="1">
      <alignment horizontal="center" vertical="center"/>
    </xf>
    <xf numFmtId="41" fontId="5" fillId="0" borderId="30" xfId="0" applyNumberFormat="1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176" fontId="5" fillId="0" borderId="32" xfId="0" applyNumberFormat="1" applyFont="1" applyBorder="1" applyAlignment="1">
      <alignment horizontal="center" vertical="center"/>
    </xf>
    <xf numFmtId="176" fontId="5" fillId="0" borderId="33" xfId="0" applyNumberFormat="1" applyFont="1" applyBorder="1" applyAlignment="1">
      <alignment horizontal="center" vertical="center"/>
    </xf>
    <xf numFmtId="176" fontId="5" fillId="0" borderId="34" xfId="0" applyNumberFormat="1" applyFont="1" applyBorder="1" applyAlignment="1">
      <alignment horizontal="center" vertical="center"/>
    </xf>
    <xf numFmtId="41" fontId="5" fillId="0" borderId="34" xfId="1" applyFont="1" applyBorder="1" applyAlignment="1">
      <alignment horizontal="center" vertical="center"/>
    </xf>
    <xf numFmtId="41" fontId="5" fillId="0" borderId="32" xfId="1" applyFont="1" applyBorder="1" applyAlignment="1">
      <alignment horizontal="center" vertical="center"/>
    </xf>
    <xf numFmtId="41" fontId="5" fillId="0" borderId="33" xfId="1" applyFont="1" applyBorder="1" applyAlignment="1">
      <alignment horizontal="center" vertical="center"/>
    </xf>
    <xf numFmtId="41" fontId="5" fillId="0" borderId="34" xfId="0" applyNumberFormat="1" applyFont="1" applyBorder="1" applyAlignment="1">
      <alignment horizontal="center" vertical="center"/>
    </xf>
    <xf numFmtId="41" fontId="5" fillId="0" borderId="35" xfId="0" applyNumberFormat="1" applyFont="1" applyBorder="1" applyAlignment="1">
      <alignment horizontal="center" vertical="center"/>
    </xf>
    <xf numFmtId="42" fontId="6" fillId="0" borderId="12" xfId="0" applyNumberFormat="1" applyFont="1" applyBorder="1" applyAlignment="1">
      <alignment horizontal="center" vertical="center"/>
    </xf>
    <xf numFmtId="42" fontId="6" fillId="0" borderId="13" xfId="0" applyNumberFormat="1" applyFont="1" applyBorder="1" applyAlignment="1">
      <alignment horizontal="center" vertical="center"/>
    </xf>
    <xf numFmtId="41" fontId="5" fillId="0" borderId="10" xfId="0" applyNumberFormat="1" applyFont="1" applyBorder="1">
      <alignment vertical="center"/>
    </xf>
    <xf numFmtId="41" fontId="6" fillId="0" borderId="11" xfId="0" applyNumberFormat="1" applyFont="1" applyBorder="1" applyAlignment="1">
      <alignment horizontal="right" vertical="center"/>
    </xf>
    <xf numFmtId="41" fontId="6" fillId="0" borderId="12" xfId="0" applyNumberFormat="1" applyFont="1" applyBorder="1" applyAlignment="1">
      <alignment horizontal="right" vertical="center"/>
    </xf>
    <xf numFmtId="41" fontId="6" fillId="0" borderId="13" xfId="0" applyNumberFormat="1" applyFont="1" applyBorder="1" applyAlignment="1">
      <alignment horizontal="right" vertical="center"/>
    </xf>
    <xf numFmtId="42" fontId="6" fillId="0" borderId="11" xfId="0" applyNumberFormat="1" applyFont="1" applyBorder="1" applyAlignment="1">
      <alignment horizontal="center" vertical="center"/>
    </xf>
    <xf numFmtId="42" fontId="6" fillId="0" borderId="15" xfId="0" applyNumberFormat="1" applyFont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42" fontId="6" fillId="0" borderId="37" xfId="0" applyNumberFormat="1" applyFont="1" applyBorder="1" applyAlignment="1">
      <alignment horizontal="center" vertical="center"/>
    </xf>
    <xf numFmtId="42" fontId="6" fillId="0" borderId="38" xfId="0" applyNumberFormat="1" applyFont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14" fontId="5" fillId="0" borderId="39" xfId="0" applyNumberFormat="1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14" fontId="5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41" fontId="5" fillId="0" borderId="45" xfId="0" applyNumberFormat="1" applyFont="1" applyBorder="1" applyAlignment="1">
      <alignment horizontal="center" vertical="center"/>
    </xf>
    <xf numFmtId="41" fontId="5" fillId="0" borderId="46" xfId="0" applyNumberFormat="1" applyFont="1" applyBorder="1" applyAlignment="1">
      <alignment horizontal="center" vertical="center"/>
    </xf>
    <xf numFmtId="41" fontId="5" fillId="0" borderId="46" xfId="1" applyFont="1" applyBorder="1" applyAlignment="1">
      <alignment horizontal="center" vertical="center"/>
    </xf>
    <xf numFmtId="41" fontId="5" fillId="0" borderId="47" xfId="0" applyNumberFormat="1" applyFont="1" applyBorder="1" applyAlignment="1">
      <alignment horizontal="center" vertical="center"/>
    </xf>
    <xf numFmtId="41" fontId="5" fillId="0" borderId="48" xfId="0" applyNumberFormat="1" applyFont="1" applyBorder="1" applyAlignment="1">
      <alignment horizontal="center" vertical="center"/>
    </xf>
    <xf numFmtId="41" fontId="5" fillId="0" borderId="49" xfId="0" applyNumberFormat="1" applyFont="1" applyBorder="1" applyAlignment="1">
      <alignment horizontal="center" vertical="center"/>
    </xf>
    <xf numFmtId="41" fontId="5" fillId="0" borderId="49" xfId="1" applyFont="1" applyBorder="1" applyAlignment="1">
      <alignment horizontal="center" vertical="center"/>
    </xf>
    <xf numFmtId="41" fontId="5" fillId="0" borderId="50" xfId="0" applyNumberFormat="1" applyFont="1" applyBorder="1" applyAlignment="1">
      <alignment horizontal="center" vertical="center"/>
    </xf>
    <xf numFmtId="41" fontId="5" fillId="0" borderId="51" xfId="0" applyNumberFormat="1" applyFont="1" applyBorder="1" applyAlignment="1">
      <alignment horizontal="center" vertical="center"/>
    </xf>
    <xf numFmtId="41" fontId="5" fillId="0" borderId="52" xfId="0" applyNumberFormat="1" applyFont="1" applyBorder="1" applyAlignment="1">
      <alignment horizontal="center" vertical="center"/>
    </xf>
    <xf numFmtId="41" fontId="5" fillId="0" borderId="52" xfId="1" applyFont="1" applyBorder="1" applyAlignment="1">
      <alignment horizontal="center" vertical="center"/>
    </xf>
    <xf numFmtId="41" fontId="5" fillId="0" borderId="53" xfId="0" applyNumberFormat="1" applyFont="1" applyBorder="1" applyAlignment="1">
      <alignment horizontal="center" vertical="center"/>
    </xf>
    <xf numFmtId="42" fontId="5" fillId="0" borderId="11" xfId="0" applyNumberFormat="1" applyFont="1" applyBorder="1" applyAlignment="1">
      <alignment horizontal="center" vertical="center"/>
    </xf>
    <xf numFmtId="42" fontId="5" fillId="0" borderId="12" xfId="0" applyNumberFormat="1" applyFont="1" applyBorder="1" applyAlignment="1">
      <alignment horizontal="center" vertical="center"/>
    </xf>
    <xf numFmtId="42" fontId="5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21</xdr:col>
      <xdr:colOff>0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1A96D16E-D20E-49CE-80DE-4E9179211093}"/>
            </a:ext>
          </a:extLst>
        </xdr:cNvPr>
        <xdr:cNvSpPr/>
      </xdr:nvSpPr>
      <xdr:spPr>
        <a:xfrm>
          <a:off x="19050" y="19050"/>
          <a:ext cx="69246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8.xlsm" TargetMode="External"/><Relationship Id="rId1" Type="http://schemas.openxmlformats.org/officeDocument/2006/relationships/externalLinkPath" Target="&#47588;&#52636;&#44288;&#47532;_250318/&#47588;&#52636;&#44288;&#47532;_2503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주문_리스트"/>
      <sheetName val="바코드규칙"/>
      <sheetName val="거래명세서_NEW"/>
      <sheetName val="거래내역서"/>
      <sheetName val="Sheet1"/>
      <sheetName val="거래처"/>
      <sheetName val="매출관리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</sheetNames>
    <definedNames>
      <definedName name="홈_이동"/>
    </definedNames>
    <sheetDataSet>
      <sheetData sheetId="0"/>
      <sheetData sheetId="1">
        <row r="4">
          <cell r="K4">
            <v>150000</v>
          </cell>
        </row>
        <row r="5">
          <cell r="K5">
            <v>0</v>
          </cell>
        </row>
        <row r="6">
          <cell r="K6">
            <v>150000</v>
          </cell>
        </row>
        <row r="10">
          <cell r="C10" t="str">
            <v>대구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3CE3-626A-4AE7-9C8F-CFCC771C9FF7}">
  <sheetPr codeName="shtOrder_print"/>
  <dimension ref="A1:U44"/>
  <sheetViews>
    <sheetView tabSelected="1" zoomScaleNormal="100" workbookViewId="0">
      <selection activeCell="T19" sqref="T19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25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45736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tr">
        <f>[1]주문!C10</f>
        <v>대구</v>
      </c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/>
      <c r="G8" s="45"/>
      <c r="H8" s="45"/>
      <c r="I8" s="46"/>
      <c r="J8" s="47">
        <v>1</v>
      </c>
      <c r="K8" s="46"/>
      <c r="L8" s="48">
        <v>150000</v>
      </c>
      <c r="M8" s="49"/>
      <c r="N8" s="49"/>
      <c r="O8" s="49"/>
      <c r="P8" s="50"/>
      <c r="Q8" s="48">
        <v>150000</v>
      </c>
      <c r="R8" s="49"/>
      <c r="S8" s="50"/>
      <c r="T8" s="51"/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29</v>
      </c>
      <c r="B20" s="40"/>
      <c r="C20" s="40"/>
      <c r="D20" s="40"/>
      <c r="E20" s="40"/>
      <c r="F20" s="71">
        <f>[1]주문!K5</f>
        <v>0</v>
      </c>
      <c r="G20" s="71"/>
      <c r="H20" s="71"/>
      <c r="I20" s="72"/>
      <c r="J20" s="73">
        <f>SUM(J8:K19)</f>
        <v>1</v>
      </c>
      <c r="K20" s="73"/>
      <c r="L20" s="74" t="s">
        <v>30</v>
      </c>
      <c r="M20" s="75"/>
      <c r="N20" s="75"/>
      <c r="O20" s="75"/>
      <c r="P20" s="76"/>
      <c r="Q20" s="77">
        <f>[1]주문!K4</f>
        <v>150000</v>
      </c>
      <c r="R20" s="71"/>
      <c r="S20" s="71"/>
      <c r="T20" s="71"/>
      <c r="U20" s="78"/>
    </row>
    <row r="21" spans="1:21" ht="17.25" thickBot="1" x14ac:dyDescent="0.35">
      <c r="A21" s="79" t="s">
        <v>31</v>
      </c>
      <c r="B21" s="80"/>
      <c r="C21" s="80"/>
      <c r="D21" s="80"/>
      <c r="E21" s="80"/>
      <c r="F21" s="81">
        <f>[1]주문!K6</f>
        <v>150000</v>
      </c>
      <c r="G21" s="81"/>
      <c r="H21" s="81"/>
      <c r="I21" s="82"/>
      <c r="J21" s="83" t="s">
        <v>32</v>
      </c>
      <c r="K21" s="80"/>
      <c r="L21" s="84" t="str">
        <f>T4</f>
        <v>장효주</v>
      </c>
      <c r="M21" s="84"/>
      <c r="N21" s="84"/>
      <c r="O21" s="83" t="s">
        <v>33</v>
      </c>
      <c r="P21" s="85"/>
      <c r="Q21" s="86" t="str">
        <f>C3</f>
        <v>스타모터스(대구)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45736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스타모터스(대구)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 수성구 황금동 들안로 130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010-3826-3459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97" t="str">
        <f>A8</f>
        <v>VGSNAG2</v>
      </c>
      <c r="B31" s="98"/>
      <c r="C31" s="98"/>
      <c r="D31" s="98"/>
      <c r="E31" s="98"/>
      <c r="F31" s="98">
        <f>F8</f>
        <v>0</v>
      </c>
      <c r="G31" s="98"/>
      <c r="H31" s="98"/>
      <c r="I31" s="98"/>
      <c r="J31" s="98">
        <f>J8</f>
        <v>1</v>
      </c>
      <c r="K31" s="98"/>
      <c r="L31" s="99">
        <f>L8</f>
        <v>150000</v>
      </c>
      <c r="M31" s="99"/>
      <c r="N31" s="99"/>
      <c r="O31" s="99"/>
      <c r="P31" s="99"/>
      <c r="Q31" s="99">
        <f>Q8</f>
        <v>150000</v>
      </c>
      <c r="R31" s="99"/>
      <c r="S31" s="99"/>
      <c r="T31" s="98">
        <f>T8</f>
        <v>0</v>
      </c>
      <c r="U31" s="100"/>
    </row>
    <row r="32" spans="1:21" ht="15" customHeight="1" x14ac:dyDescent="0.3">
      <c r="A32" s="101">
        <f t="shared" ref="A32:A42" si="0">A9</f>
        <v>0</v>
      </c>
      <c r="B32" s="102"/>
      <c r="C32" s="102"/>
      <c r="D32" s="102"/>
      <c r="E32" s="102"/>
      <c r="F32" s="102">
        <f t="shared" ref="F32:F42" si="1">F9</f>
        <v>0</v>
      </c>
      <c r="G32" s="102"/>
      <c r="H32" s="102"/>
      <c r="I32" s="102"/>
      <c r="J32" s="102">
        <f t="shared" ref="J32:J42" si="2">J9</f>
        <v>0</v>
      </c>
      <c r="K32" s="102"/>
      <c r="L32" s="103">
        <f t="shared" ref="L32:L42" si="3">L9</f>
        <v>0</v>
      </c>
      <c r="M32" s="103"/>
      <c r="N32" s="103"/>
      <c r="O32" s="103"/>
      <c r="P32" s="103"/>
      <c r="Q32" s="103">
        <f t="shared" ref="Q32:Q42" si="4">Q9</f>
        <v>0</v>
      </c>
      <c r="R32" s="103"/>
      <c r="S32" s="103"/>
      <c r="T32" s="102">
        <f t="shared" ref="T32:T42" si="5">T9</f>
        <v>0</v>
      </c>
      <c r="U32" s="104"/>
    </row>
    <row r="33" spans="1:21" ht="15" customHeight="1" x14ac:dyDescent="0.3">
      <c r="A33" s="101">
        <f t="shared" si="0"/>
        <v>0</v>
      </c>
      <c r="B33" s="102"/>
      <c r="C33" s="102"/>
      <c r="D33" s="102"/>
      <c r="E33" s="102"/>
      <c r="F33" s="102">
        <f t="shared" si="1"/>
        <v>0</v>
      </c>
      <c r="G33" s="102"/>
      <c r="H33" s="102"/>
      <c r="I33" s="102"/>
      <c r="J33" s="102">
        <f t="shared" si="2"/>
        <v>0</v>
      </c>
      <c r="K33" s="102"/>
      <c r="L33" s="103">
        <f t="shared" si="3"/>
        <v>0</v>
      </c>
      <c r="M33" s="103"/>
      <c r="N33" s="103"/>
      <c r="O33" s="103"/>
      <c r="P33" s="103"/>
      <c r="Q33" s="103">
        <f t="shared" si="4"/>
        <v>0</v>
      </c>
      <c r="R33" s="103"/>
      <c r="S33" s="103"/>
      <c r="T33" s="102">
        <f t="shared" si="5"/>
        <v>0</v>
      </c>
      <c r="U33" s="104"/>
    </row>
    <row r="34" spans="1:21" ht="15" customHeight="1" x14ac:dyDescent="0.3">
      <c r="A34" s="101">
        <f t="shared" si="0"/>
        <v>0</v>
      </c>
      <c r="B34" s="102"/>
      <c r="C34" s="102"/>
      <c r="D34" s="102"/>
      <c r="E34" s="102"/>
      <c r="F34" s="102">
        <f t="shared" si="1"/>
        <v>0</v>
      </c>
      <c r="G34" s="102"/>
      <c r="H34" s="102"/>
      <c r="I34" s="102"/>
      <c r="J34" s="102">
        <f t="shared" si="2"/>
        <v>0</v>
      </c>
      <c r="K34" s="102"/>
      <c r="L34" s="103">
        <f t="shared" si="3"/>
        <v>0</v>
      </c>
      <c r="M34" s="103"/>
      <c r="N34" s="103"/>
      <c r="O34" s="103"/>
      <c r="P34" s="103"/>
      <c r="Q34" s="103">
        <f t="shared" si="4"/>
        <v>0</v>
      </c>
      <c r="R34" s="103"/>
      <c r="S34" s="103"/>
      <c r="T34" s="102">
        <f t="shared" si="5"/>
        <v>0</v>
      </c>
      <c r="U34" s="104"/>
    </row>
    <row r="35" spans="1:21" ht="15" customHeight="1" x14ac:dyDescent="0.3">
      <c r="A35" s="101">
        <f t="shared" si="0"/>
        <v>0</v>
      </c>
      <c r="B35" s="102"/>
      <c r="C35" s="102"/>
      <c r="D35" s="102"/>
      <c r="E35" s="102"/>
      <c r="F35" s="102">
        <f t="shared" si="1"/>
        <v>0</v>
      </c>
      <c r="G35" s="102"/>
      <c r="H35" s="102"/>
      <c r="I35" s="102"/>
      <c r="J35" s="102">
        <f t="shared" si="2"/>
        <v>0</v>
      </c>
      <c r="K35" s="102"/>
      <c r="L35" s="103">
        <f t="shared" si="3"/>
        <v>0</v>
      </c>
      <c r="M35" s="103"/>
      <c r="N35" s="103"/>
      <c r="O35" s="103"/>
      <c r="P35" s="103"/>
      <c r="Q35" s="103">
        <f t="shared" si="4"/>
        <v>0</v>
      </c>
      <c r="R35" s="103"/>
      <c r="S35" s="103"/>
      <c r="T35" s="102">
        <f t="shared" si="5"/>
        <v>0</v>
      </c>
      <c r="U35" s="104"/>
    </row>
    <row r="36" spans="1:21" ht="15" customHeight="1" x14ac:dyDescent="0.3">
      <c r="A36" s="101">
        <f t="shared" si="0"/>
        <v>0</v>
      </c>
      <c r="B36" s="102"/>
      <c r="C36" s="102"/>
      <c r="D36" s="102"/>
      <c r="E36" s="102"/>
      <c r="F36" s="102">
        <f t="shared" si="1"/>
        <v>0</v>
      </c>
      <c r="G36" s="102"/>
      <c r="H36" s="102"/>
      <c r="I36" s="102"/>
      <c r="J36" s="102">
        <f t="shared" si="2"/>
        <v>0</v>
      </c>
      <c r="K36" s="102"/>
      <c r="L36" s="103">
        <f t="shared" si="3"/>
        <v>0</v>
      </c>
      <c r="M36" s="103"/>
      <c r="N36" s="103"/>
      <c r="O36" s="103"/>
      <c r="P36" s="103"/>
      <c r="Q36" s="103">
        <f t="shared" si="4"/>
        <v>0</v>
      </c>
      <c r="R36" s="103"/>
      <c r="S36" s="103"/>
      <c r="T36" s="102">
        <f t="shared" si="5"/>
        <v>0</v>
      </c>
      <c r="U36" s="104"/>
    </row>
    <row r="37" spans="1:21" ht="15" customHeight="1" x14ac:dyDescent="0.3">
      <c r="A37" s="101">
        <f t="shared" si="0"/>
        <v>0</v>
      </c>
      <c r="B37" s="102"/>
      <c r="C37" s="102"/>
      <c r="D37" s="102"/>
      <c r="E37" s="102"/>
      <c r="F37" s="102">
        <f t="shared" si="1"/>
        <v>0</v>
      </c>
      <c r="G37" s="102"/>
      <c r="H37" s="102"/>
      <c r="I37" s="102"/>
      <c r="J37" s="102">
        <f t="shared" si="2"/>
        <v>0</v>
      </c>
      <c r="K37" s="102"/>
      <c r="L37" s="103">
        <f t="shared" si="3"/>
        <v>0</v>
      </c>
      <c r="M37" s="103"/>
      <c r="N37" s="103"/>
      <c r="O37" s="103"/>
      <c r="P37" s="103"/>
      <c r="Q37" s="103">
        <f t="shared" si="4"/>
        <v>0</v>
      </c>
      <c r="R37" s="103"/>
      <c r="S37" s="103"/>
      <c r="T37" s="102">
        <f t="shared" si="5"/>
        <v>0</v>
      </c>
      <c r="U37" s="104"/>
    </row>
    <row r="38" spans="1:21" ht="15" customHeight="1" x14ac:dyDescent="0.3">
      <c r="A38" s="101">
        <f t="shared" si="0"/>
        <v>0</v>
      </c>
      <c r="B38" s="102"/>
      <c r="C38" s="102"/>
      <c r="D38" s="102"/>
      <c r="E38" s="102"/>
      <c r="F38" s="102">
        <f t="shared" si="1"/>
        <v>0</v>
      </c>
      <c r="G38" s="102"/>
      <c r="H38" s="102"/>
      <c r="I38" s="102"/>
      <c r="J38" s="102">
        <f t="shared" si="2"/>
        <v>0</v>
      </c>
      <c r="K38" s="102"/>
      <c r="L38" s="103">
        <f t="shared" si="3"/>
        <v>0</v>
      </c>
      <c r="M38" s="103"/>
      <c r="N38" s="103"/>
      <c r="O38" s="103"/>
      <c r="P38" s="103"/>
      <c r="Q38" s="103">
        <f t="shared" si="4"/>
        <v>0</v>
      </c>
      <c r="R38" s="103"/>
      <c r="S38" s="103"/>
      <c r="T38" s="102">
        <f t="shared" si="5"/>
        <v>0</v>
      </c>
      <c r="U38" s="104"/>
    </row>
    <row r="39" spans="1:21" ht="15" customHeight="1" x14ac:dyDescent="0.3">
      <c r="A39" s="101">
        <f t="shared" si="0"/>
        <v>0</v>
      </c>
      <c r="B39" s="102"/>
      <c r="C39" s="102"/>
      <c r="D39" s="102"/>
      <c r="E39" s="102"/>
      <c r="F39" s="102">
        <f t="shared" si="1"/>
        <v>0</v>
      </c>
      <c r="G39" s="102"/>
      <c r="H39" s="102"/>
      <c r="I39" s="102"/>
      <c r="J39" s="102">
        <f t="shared" si="2"/>
        <v>0</v>
      </c>
      <c r="K39" s="102"/>
      <c r="L39" s="103">
        <f t="shared" si="3"/>
        <v>0</v>
      </c>
      <c r="M39" s="103"/>
      <c r="N39" s="103"/>
      <c r="O39" s="103"/>
      <c r="P39" s="103"/>
      <c r="Q39" s="103">
        <f t="shared" si="4"/>
        <v>0</v>
      </c>
      <c r="R39" s="103"/>
      <c r="S39" s="103"/>
      <c r="T39" s="102">
        <f t="shared" si="5"/>
        <v>0</v>
      </c>
      <c r="U39" s="104"/>
    </row>
    <row r="40" spans="1:21" ht="15" customHeight="1" x14ac:dyDescent="0.3">
      <c r="A40" s="101">
        <f t="shared" si="0"/>
        <v>0</v>
      </c>
      <c r="B40" s="102"/>
      <c r="C40" s="102"/>
      <c r="D40" s="102"/>
      <c r="E40" s="102"/>
      <c r="F40" s="102">
        <f t="shared" si="1"/>
        <v>0</v>
      </c>
      <c r="G40" s="102"/>
      <c r="H40" s="102"/>
      <c r="I40" s="102"/>
      <c r="J40" s="102">
        <f t="shared" si="2"/>
        <v>0</v>
      </c>
      <c r="K40" s="102"/>
      <c r="L40" s="103">
        <f t="shared" si="3"/>
        <v>0</v>
      </c>
      <c r="M40" s="103"/>
      <c r="N40" s="103"/>
      <c r="O40" s="103"/>
      <c r="P40" s="103"/>
      <c r="Q40" s="103">
        <f t="shared" si="4"/>
        <v>0</v>
      </c>
      <c r="R40" s="103"/>
      <c r="S40" s="103"/>
      <c r="T40" s="102">
        <f t="shared" si="5"/>
        <v>0</v>
      </c>
      <c r="U40" s="104"/>
    </row>
    <row r="41" spans="1:21" ht="15" customHeight="1" x14ac:dyDescent="0.3">
      <c r="A41" s="101">
        <f t="shared" si="0"/>
        <v>0</v>
      </c>
      <c r="B41" s="102"/>
      <c r="C41" s="102"/>
      <c r="D41" s="102"/>
      <c r="E41" s="102"/>
      <c r="F41" s="102">
        <f t="shared" si="1"/>
        <v>0</v>
      </c>
      <c r="G41" s="102"/>
      <c r="H41" s="102"/>
      <c r="I41" s="102"/>
      <c r="J41" s="102">
        <f t="shared" si="2"/>
        <v>0</v>
      </c>
      <c r="K41" s="102"/>
      <c r="L41" s="103">
        <f t="shared" si="3"/>
        <v>0</v>
      </c>
      <c r="M41" s="103"/>
      <c r="N41" s="103"/>
      <c r="O41" s="103"/>
      <c r="P41" s="103"/>
      <c r="Q41" s="103">
        <f t="shared" si="4"/>
        <v>0</v>
      </c>
      <c r="R41" s="103"/>
      <c r="S41" s="103"/>
      <c r="T41" s="102">
        <f t="shared" si="5"/>
        <v>0</v>
      </c>
      <c r="U41" s="104"/>
    </row>
    <row r="42" spans="1:21" ht="15" customHeight="1" x14ac:dyDescent="0.3">
      <c r="A42" s="105">
        <f t="shared" si="0"/>
        <v>0</v>
      </c>
      <c r="B42" s="106"/>
      <c r="C42" s="106"/>
      <c r="D42" s="106"/>
      <c r="E42" s="106"/>
      <c r="F42" s="106">
        <f t="shared" si="1"/>
        <v>0</v>
      </c>
      <c r="G42" s="106"/>
      <c r="H42" s="106"/>
      <c r="I42" s="106"/>
      <c r="J42" s="106">
        <f t="shared" si="2"/>
        <v>0</v>
      </c>
      <c r="K42" s="106"/>
      <c r="L42" s="107">
        <f t="shared" si="3"/>
        <v>0</v>
      </c>
      <c r="M42" s="107"/>
      <c r="N42" s="107"/>
      <c r="O42" s="107"/>
      <c r="P42" s="107"/>
      <c r="Q42" s="107">
        <f t="shared" si="4"/>
        <v>0</v>
      </c>
      <c r="R42" s="107"/>
      <c r="S42" s="107"/>
      <c r="T42" s="106">
        <f t="shared" si="5"/>
        <v>0</v>
      </c>
      <c r="U42" s="108"/>
    </row>
    <row r="43" spans="1:21" x14ac:dyDescent="0.3">
      <c r="A43" s="39" t="s">
        <v>29</v>
      </c>
      <c r="B43" s="40"/>
      <c r="C43" s="40"/>
      <c r="D43" s="40"/>
      <c r="E43" s="40"/>
      <c r="F43" s="71">
        <f>F20</f>
        <v>0</v>
      </c>
      <c r="G43" s="71"/>
      <c r="H43" s="71"/>
      <c r="I43" s="72"/>
      <c r="J43" s="73">
        <f>J20</f>
        <v>1</v>
      </c>
      <c r="K43" s="73"/>
      <c r="L43" s="74" t="s">
        <v>30</v>
      </c>
      <c r="M43" s="75"/>
      <c r="N43" s="75"/>
      <c r="O43" s="75"/>
      <c r="P43" s="76"/>
      <c r="Q43" s="109">
        <f>Q20</f>
        <v>150000</v>
      </c>
      <c r="R43" s="110"/>
      <c r="S43" s="110"/>
      <c r="T43" s="110"/>
      <c r="U43" s="111"/>
    </row>
    <row r="44" spans="1:21" ht="17.25" thickBot="1" x14ac:dyDescent="0.35">
      <c r="A44" s="79" t="s">
        <v>31</v>
      </c>
      <c r="B44" s="80"/>
      <c r="C44" s="80"/>
      <c r="D44" s="80"/>
      <c r="E44" s="80"/>
      <c r="F44" s="81">
        <f>F21</f>
        <v>150000</v>
      </c>
      <c r="G44" s="81"/>
      <c r="H44" s="81"/>
      <c r="I44" s="82"/>
      <c r="J44" s="83" t="s">
        <v>32</v>
      </c>
      <c r="K44" s="80"/>
      <c r="L44" s="84" t="str">
        <f>L21</f>
        <v>장효주</v>
      </c>
      <c r="M44" s="84"/>
      <c r="N44" s="84"/>
      <c r="O44" s="83" t="s">
        <v>33</v>
      </c>
      <c r="P44" s="85"/>
      <c r="Q44" s="86" t="str">
        <f>Q21</f>
        <v>스타모터스(대구)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2025-03-20T03:24:43Z</dcterms:created>
  <dcterms:modified xsi:type="dcterms:W3CDTF">2025-03-20T03:24:43Z</dcterms:modified>
</cp:coreProperties>
</file>