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42AB85A-EC20-46D6-9A2B-3EE133A54352}" xr6:coauthVersionLast="47" xr6:coauthVersionMax="47" xr10:uidLastSave="{00000000-0000-0000-0000-000000000000}"/>
  <bookViews>
    <workbookView xWindow="-120" yWindow="-120" windowWidth="29040" windowHeight="15840" xr2:uid="{27E72E28-F691-45BA-A185-1CAE55A48DA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<sst xmlns="http://schemas.openxmlformats.org/spreadsheetml/2006/main" count="82" uniqueCount="46">
  <si>
    <t>거   래   명   세   서</t>
    <phoneticPr fontId="2" type="noConversion"/>
  </si>
  <si>
    <t>VIN:</t>
    <phoneticPr fontId="2" type="noConversion"/>
  </si>
  <si>
    <t>WAUZZZ4G8GN019284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</si>
  <si>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</si>
  <si>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</si>
  <si>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</si>
  <si>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</si>
  <si>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</si>
  <si>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</si>
  <si>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카이드모터스(인천)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</si>
  <si>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</si>
  <si>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</si>
  <si>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</si>
  <si>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</si>
  <si>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</si>
  <si>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</si>
  <si>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</si>
  <si>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인천 서구 석남동 223-936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</si>
  <si>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</si>
  <si>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</si>
  <si>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010-6240-6260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</si>
  <si>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</si>
  <si>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</si>
  <si>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</si>
  <si>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</si>
  <si>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</si>
  <si>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</si>
  <si>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</si>
  <si>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</si>
  <si>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</si>
  <si>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</si>
  <si>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</si>
  <si>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</si>
  <si>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</si>
  <si>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0CK_Sensor</t>
  </si>
  <si>
    <t>0CK927263E</t>
  </si>
  <si>
    <t>0CK_Element_Wire</t>
  </si>
  <si>
    <t>0CK927413E</t>
  </si>
  <si>
    <t>Note</t>
    <phoneticPr fontId="2" type="noConversion"/>
  </si>
  <si>
    <t>설명서 참조하세요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</si>
  <si>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</si>
  <si>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</si>
  <si>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</si>
  <si>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</si>
  <si>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대구오토(대구)_250702_172829.xlsx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</si>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</sst>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D4059BF-4143-4CD4-9978-5EB55C4AEEA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8292-AC17-4951-8E0B-6AEAA3243AF9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45840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 t="s">
        <v>34</v>
      </c>
      <c r="B10" s="54"/>
      <c r="C10" s="54"/>
      <c r="D10" s="54"/>
      <c r="E10" s="55"/>
      <c r="F10" s="56" t="s">
        <v>35</v>
      </c>
      <c r="G10" s="54"/>
      <c r="H10" s="54"/>
      <c r="I10" s="55"/>
      <c r="J10" s="57">
        <v>250000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250000</v>
      </c>
      <c r="U10" s="63"/>
    </row>
    <row r="11" spans="1:21" ht="15.6" customHeight="1" x14ac:dyDescent="0.3">
      <c r="A11" s="53" t="s">
        <v>36</v>
      </c>
      <c r="B11" s="54"/>
      <c r="C11" s="54"/>
      <c r="D11" s="54"/>
      <c r="E11" s="55"/>
      <c r="F11" s="56" t="s">
        <v>37</v>
      </c>
      <c r="G11" s="54"/>
      <c r="H11" s="54"/>
      <c r="I11" s="55"/>
      <c r="J11" s="57">
        <v>70000</v>
      </c>
      <c r="K11" s="57"/>
      <c r="L11" s="57"/>
      <c r="M11" s="57"/>
      <c r="N11" s="57"/>
      <c r="O11" s="58">
        <v>1</v>
      </c>
      <c r="P11" s="58"/>
      <c r="Q11" s="59"/>
      <c r="R11" s="60"/>
      <c r="S11" s="61"/>
      <c r="T11" s="62">
        <v>70000</v>
      </c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38</v>
      </c>
      <c r="B16" s="76"/>
      <c r="C16" s="76"/>
      <c r="D16" s="76"/>
      <c r="E16" s="77"/>
      <c r="F16" s="78" t="s">
        <v>39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40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1870000</v>
      </c>
      <c r="K20" s="96"/>
      <c r="L20" s="96"/>
      <c r="M20" s="96"/>
      <c r="N20" s="97"/>
      <c r="O20" s="98">
        <f>SUM(O8:P19)</f>
        <v>4</v>
      </c>
      <c r="P20" s="98"/>
      <c r="Q20" s="99">
        <f>SUM(Q8:S19)</f>
        <v>0</v>
      </c>
      <c r="R20" s="93"/>
      <c r="S20" s="94"/>
      <c r="T20" s="93">
        <f>SUM(T8:U15)</f>
        <v>1870000</v>
      </c>
      <c r="U20" s="100"/>
    </row>
    <row r="21" spans="1:21" ht="20.100000000000001" customHeight="1" thickBot="1" x14ac:dyDescent="0.35">
      <c r="A21" s="101" t="s">
        <v>41</v>
      </c>
      <c r="B21" s="102"/>
      <c r="C21" s="102"/>
      <c r="D21" s="102"/>
      <c r="E21" s="102"/>
      <c r="F21" s="103">
        <f>F20+T20+Q20</f>
        <v>1870000</v>
      </c>
      <c r="G21" s="103"/>
      <c r="H21" s="103"/>
      <c r="I21" s="104"/>
      <c r="J21" s="105" t="s">
        <v>42</v>
      </c>
      <c r="K21" s="102"/>
      <c r="L21" s="106" t="str">
        <f>T4</f>
        <v>장효주</v>
      </c>
      <c r="M21" s="106"/>
      <c r="N21" s="106"/>
      <c r="O21" s="105" t="s">
        <v>43</v>
      </c>
      <c r="P21" s="102"/>
      <c r="Q21" s="106" t="str">
        <f>C3</f>
        <v>카이드모터스(인천)</v>
      </c>
      <c r="R21" s="106"/>
      <c r="S21" s="106"/>
      <c r="T21" s="106"/>
      <c r="U21" s="107"/>
    </row>
    <row r="22" spans="1:21" ht="20.100000000000001" customHeight="1" x14ac:dyDescent="0.3">
      <c r="A22" s="108" t="s">
        <v>44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WAUZZZ4G8GN019284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45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45840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카이드모터스(인천)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인천 서구 석남동 223-936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010-6240-6260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 t="str">
        <f t="shared" si="0"/>
        <v>0CK_Sensor</v>
      </c>
      <c r="B33" s="122"/>
      <c r="C33" s="122"/>
      <c r="D33" s="122"/>
      <c r="E33" s="122"/>
      <c r="F33" s="122" t="str">
        <f t="shared" si="1"/>
        <v>0CK927263E</v>
      </c>
      <c r="G33" s="122"/>
      <c r="H33" s="122"/>
      <c r="I33" s="122"/>
      <c r="J33" s="123">
        <f t="shared" si="2"/>
        <v>250000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250000</v>
      </c>
      <c r="U33" s="126"/>
    </row>
    <row r="34" spans="1:21" ht="15.6" customHeight="1" x14ac:dyDescent="0.3">
      <c r="A34" s="121" t="str">
        <f t="shared" si="0"/>
        <v>0CK_Element_Wire</v>
      </c>
      <c r="B34" s="122"/>
      <c r="C34" s="122"/>
      <c r="D34" s="122"/>
      <c r="E34" s="122"/>
      <c r="F34" s="122" t="str">
        <f t="shared" si="1"/>
        <v>0CK927413E</v>
      </c>
      <c r="G34" s="122"/>
      <c r="H34" s="122"/>
      <c r="I34" s="122"/>
      <c r="J34" s="123">
        <f t="shared" si="2"/>
        <v>70000</v>
      </c>
      <c r="K34" s="123"/>
      <c r="L34" s="123"/>
      <c r="M34" s="123"/>
      <c r="N34" s="123"/>
      <c r="O34" s="123">
        <f t="shared" si="3"/>
        <v>1</v>
      </c>
      <c r="P34" s="123"/>
      <c r="Q34" s="124">
        <f t="shared" si="4"/>
        <v>0</v>
      </c>
      <c r="R34" s="124"/>
      <c r="S34" s="124"/>
      <c r="T34" s="125">
        <f t="shared" si="5"/>
        <v>70000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38</v>
      </c>
      <c r="B39" s="76"/>
      <c r="C39" s="76"/>
      <c r="D39" s="76"/>
      <c r="E39" s="77"/>
      <c r="F39" s="78" t="str">
        <f>F16</f>
        <v>설명서 참조하세요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40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1870000</v>
      </c>
      <c r="K43" s="96"/>
      <c r="L43" s="96"/>
      <c r="M43" s="96"/>
      <c r="N43" s="97"/>
      <c r="O43" s="98">
        <f>O20</f>
        <v>4</v>
      </c>
      <c r="P43" s="98"/>
      <c r="Q43" s="99">
        <f>Q20</f>
        <v>0</v>
      </c>
      <c r="R43" s="93"/>
      <c r="S43" s="93"/>
      <c r="T43" s="93">
        <f>T20</f>
        <v>1870000</v>
      </c>
      <c r="U43" s="100"/>
    </row>
    <row r="44" spans="1:21" ht="20.100000000000001" customHeight="1" thickBot="1" x14ac:dyDescent="0.35">
      <c r="A44" s="101" t="s">
        <v>41</v>
      </c>
      <c r="B44" s="102"/>
      <c r="C44" s="102"/>
      <c r="D44" s="102"/>
      <c r="E44" s="102"/>
      <c r="F44" s="103">
        <f>F21</f>
        <v>1870000</v>
      </c>
      <c r="G44" s="103"/>
      <c r="H44" s="103"/>
      <c r="I44" s="104"/>
      <c r="J44" s="105" t="s">
        <v>42</v>
      </c>
      <c r="K44" s="102"/>
      <c r="L44" s="133" t="str">
        <f>T27</f>
        <v>장효주</v>
      </c>
      <c r="M44" s="133"/>
      <c r="N44" s="133"/>
      <c r="O44" s="105" t="s">
        <v>43</v>
      </c>
      <c r="P44" s="134"/>
      <c r="Q44" s="135" t="str">
        <f>Q21</f>
        <v>카이드모터스(인천)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2025-07-02T08:30:16Z</dcterms:created>
  <dcterms:modified xsi:type="dcterms:W3CDTF">2025-07-02T08:30:16Z</dcterms:modified>
</cp:coreProperties>
</file>