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FC44178-06B1-44D6-B774-FFC3A87F7B69}" xr6:coauthVersionLast="47" xr6:coauthVersionMax="47" xr10:uidLastSave="{00000000-0000-0000-0000-000000000000}"/>
  <bookViews>
    <workbookView xWindow="-120" yWindow="-120" windowWidth="29040" windowHeight="15840" xr2:uid="{3747D4E4-67C1-4FBB-BDDF-359EE3FDCAE1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<sst xmlns="http://schemas.openxmlformats.org/spreadsheetml/2006/main" count="79" uniqueCount="42">
  <si>
    <t>거   래   명   세   서</t>
    <phoneticPr fontId="2" type="noConversion"/>
  </si>
  <si>
    <t>VIN:</t>
    <phoneticPr fontId="2" type="noConversion"/>
  </si>
  <si>
    <t>WUZZZF28MN020366</t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</si>
  <si>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</si>
  <si>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</si>
  <si>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</si>
  <si>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</si>
  <si>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</si>
  <si>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</si>
  <si>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</si>
  <si>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</si>
  <si>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</si>
  <si>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</si>
  <si>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</si>
  <si>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</si>
  <si>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</si>
  <si>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</si>
  <si>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  <phoneticPr fontId="2" type="noConversion"/>
  </si>
  <si>
    <t>대구 달서구 용산로 28(본리동)</t>
    <phoneticPr fontId="2" type="noConversion"/>
  </si>
  <si>
    <t>전화</t>
    <phoneticPr fontId="2" type="noConversion"/>
  </si>
  <si>
    <t>010-4341-6869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</si>
  <si>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</si>
  <si>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</si>
  <si>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</si>
  <si>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</si>
  <si>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</si>
  <si>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</si>
  <si>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</si>
  <si>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</si>
  <si>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</si>
  <si>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0HK_TCU</t>
    <phoneticPr fontId="2" type="noConversion"/>
  </si>
  <si>
    <t>0HK927156B</t>
  </si>
  <si>
    <t>0CK_Filter</t>
  </si>
  <si>
    <t>0DN325421</t>
  </si>
  <si>
    <t>0HK_ONLINE</t>
  </si>
  <si>
    <t>Note</t>
    <phoneticPr fontId="2" type="noConversion"/>
  </si>
  <si>
    <t xml:space="preserve">Brand New_x000D_
Programming_x000D_
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</si>
  <si>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</si>
  <si>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</si>
  <si>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</si>
  <si>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</si>
  <si>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미르오토(대구)_250626_145821.xlsx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</si>
</sst>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258B0C8D-144B-48E9-8EA2-2672C2F2C55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8057ABE-3DCB-4D43-8853-F4A651A83F4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FB58573-A956-4A94-8E8D-6B5663BA42AF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3208-DC68-4CF5-8384-5485AEE71863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45834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1800000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1800000</v>
      </c>
      <c r="U8" s="52"/>
    </row>
    <row r="9" spans="1:21" ht="15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 t="s">
        <v>34</v>
      </c>
      <c r="B10" s="54"/>
      <c r="C10" s="54"/>
      <c r="D10" s="54"/>
      <c r="E10" s="55"/>
      <c r="F10" s="56"/>
      <c r="G10" s="54"/>
      <c r="H10" s="54"/>
      <c r="I10" s="55"/>
      <c r="J10" s="57">
        <v>150000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150000</v>
      </c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35</v>
      </c>
      <c r="B16" s="76"/>
      <c r="C16" s="76"/>
      <c r="D16" s="76"/>
      <c r="E16" s="77"/>
      <c r="F16" s="78" t="s">
        <v>36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37</v>
      </c>
      <c r="B20" s="38"/>
      <c r="C20" s="38"/>
      <c r="D20" s="38"/>
      <c r="E20" s="38"/>
      <c r="F20" s="93">
        <v>800000</v>
      </c>
      <c r="G20" s="93"/>
      <c r="H20" s="93"/>
      <c r="I20" s="94"/>
      <c r="J20" s="95">
        <f>SUM(J8:N19)</f>
        <v>2000000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2000000</v>
      </c>
      <c r="U20" s="100"/>
    </row>
    <row r="21" spans="1:21" ht="17.25" thickBot="1" x14ac:dyDescent="0.35">
      <c r="A21" s="101" t="s">
        <v>38</v>
      </c>
      <c r="B21" s="102"/>
      <c r="C21" s="102"/>
      <c r="D21" s="102"/>
      <c r="E21" s="102"/>
      <c r="F21" s="103">
        <f>F20+T20+Q20</f>
        <v>2800000</v>
      </c>
      <c r="G21" s="103"/>
      <c r="H21" s="103"/>
      <c r="I21" s="104"/>
      <c r="J21" s="105" t="s">
        <v>39</v>
      </c>
      <c r="K21" s="102"/>
      <c r="L21" s="106" t="str">
        <f>T4</f>
        <v>장효주</v>
      </c>
      <c r="M21" s="106"/>
      <c r="N21" s="106"/>
      <c r="O21" s="105" t="s">
        <v>40</v>
      </c>
      <c r="P21" s="102"/>
      <c r="Q21" s="106" t="str">
        <f>C3</f>
        <v>혜광오토(부산)</v>
      </c>
      <c r="R21" s="106"/>
      <c r="S21" s="106"/>
      <c r="T21" s="106"/>
      <c r="U21" s="107"/>
    </row>
    <row r="22" spans="1:21" ht="9" customHeight="1" x14ac:dyDescent="0.3">
      <c r="A22" s="108" t="s">
        <v>41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 t="str">
        <f>S1</f>
        <v>WUZZZF28MN020366</v>
      </c>
      <c r="T24" s="5"/>
      <c r="U24" s="6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5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45834</v>
      </c>
      <c r="U25" s="15"/>
    </row>
    <row r="26" spans="1:21" ht="27" customHeight="1" x14ac:dyDescent="0.3">
      <c r="A26" s="16" t="s">
        <v>7</v>
      </c>
      <c r="B26" s="17" t="s">
        <v>8</v>
      </c>
      <c r="C26" s="18" t="str">
        <f>C3</f>
        <v>혜광오토(부산)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15.75" customHeight="1" x14ac:dyDescent="0.3">
      <c r="A28" s="25"/>
      <c r="B28" s="33" t="s">
        <v>16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19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75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" customHeight="1" x14ac:dyDescent="0.3">
      <c r="A31" s="110" t="str">
        <f>A8</f>
        <v>0HK_TCU</v>
      </c>
      <c r="B31" s="111"/>
      <c r="C31" s="111"/>
      <c r="D31" s="111"/>
      <c r="E31" s="111"/>
      <c r="F31" s="111" t="str">
        <f>F8</f>
        <v>0HK927156B</v>
      </c>
      <c r="G31" s="111"/>
      <c r="H31" s="111"/>
      <c r="I31" s="111"/>
      <c r="J31" s="112">
        <f>J8</f>
        <v>1800000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1800000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 t="str">
        <f t="shared" si="0"/>
        <v>0HK_ONLINE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150000</v>
      </c>
      <c r="K33" s="118"/>
      <c r="L33" s="118"/>
      <c r="M33" s="118"/>
      <c r="N33" s="118"/>
      <c r="O33" s="118">
        <f t="shared" si="3"/>
        <v>1</v>
      </c>
      <c r="P33" s="118"/>
      <c r="Q33" s="119">
        <f t="shared" si="4"/>
        <v>0</v>
      </c>
      <c r="R33" s="119"/>
      <c r="S33" s="119"/>
      <c r="T33" s="120">
        <f t="shared" si="5"/>
        <v>150000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35</v>
      </c>
      <c r="B39" s="76"/>
      <c r="C39" s="76"/>
      <c r="D39" s="76"/>
      <c r="E39" s="77"/>
      <c r="F39" s="78" t="str">
        <f>F16</f>
        <v xml:space="preserve">Brand New_x000D_
Programming_x000D_
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37</v>
      </c>
      <c r="B43" s="38"/>
      <c r="C43" s="38"/>
      <c r="D43" s="38"/>
      <c r="E43" s="38"/>
      <c r="F43" s="93">
        <f>F20</f>
        <v>800000</v>
      </c>
      <c r="G43" s="93"/>
      <c r="H43" s="93"/>
      <c r="I43" s="94"/>
      <c r="J43" s="95">
        <f>J20</f>
        <v>2000000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2000000</v>
      </c>
      <c r="U43" s="100"/>
    </row>
    <row r="44" spans="1:21" ht="17.25" thickBot="1" x14ac:dyDescent="0.35">
      <c r="A44" s="101" t="s">
        <v>38</v>
      </c>
      <c r="B44" s="102"/>
      <c r="C44" s="102"/>
      <c r="D44" s="102"/>
      <c r="E44" s="102"/>
      <c r="F44" s="103">
        <f>F21</f>
        <v>2800000</v>
      </c>
      <c r="G44" s="103"/>
      <c r="H44" s="103"/>
      <c r="I44" s="104"/>
      <c r="J44" s="105" t="s">
        <v>39</v>
      </c>
      <c r="K44" s="102"/>
      <c r="L44" s="128" t="str">
        <f>T27</f>
        <v>장효주</v>
      </c>
      <c r="M44" s="128"/>
      <c r="N44" s="128"/>
      <c r="O44" s="105" t="s">
        <v>40</v>
      </c>
      <c r="P44" s="129"/>
      <c r="Q44" s="130" t="str">
        <f>Q21</f>
        <v>혜광오토(부산)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2025-06-26T08:13:06Z</dcterms:created>
  <dcterms:modified xsi:type="dcterms:W3CDTF">2025-06-26T08:13:06Z</dcterms:modified>
</cp:coreProperties>
</file>