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9CB9879-4C25-4FC5-B5C6-936081FA5A14}" xr6:coauthVersionLast="47" xr6:coauthVersionMax="47" xr10:uidLastSave="{00000000-0000-0000-0000-000000000000}"/>
  <bookViews>
    <workbookView xWindow="-120" yWindow="-120" windowWidth="29040" windowHeight="15840" xr2:uid="{3C33B034-1ECD-4DC5-96B9-CEB09FFAFFFC}"/>
  </bookViews>
  <sheets>
    <sheet name="주문" sheetId="1" r:id="rId1"/>
  </sheets>
  <externalReferences>
    <externalReference r:id="rId2"/>
  </externalReferences>
  <definedNames>
    <definedName name="_xlnm._FilterDatabase" localSheetId="0" hidden="1">주문!$A$15:$K$25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K4" i="1" s="1"/>
  <c r="K6" i="1" s="1"/>
  <c r="E12" i="1"/>
</calcChain>
</file>

<file path=xl/sharedStrings.xml><?xml version="1.0" encoding="utf-8"?>
<sst xmlns="http://schemas.openxmlformats.org/spreadsheetml/2006/main" count="40" uniqueCount="30">
  <si>
    <t>거래처</t>
    <phoneticPr fontId="3" type="noConversion"/>
  </si>
  <si>
    <t>주문제품</t>
    <phoneticPr fontId="3" type="noConversion"/>
  </si>
  <si>
    <t>총주문가격</t>
    <phoneticPr fontId="3" type="noConversion"/>
  </si>
  <si>
    <t>일자</t>
    <phoneticPr fontId="3" type="noConversion"/>
  </si>
  <si>
    <t>제품코드</t>
    <phoneticPr fontId="3" type="noConversion"/>
  </si>
  <si>
    <t>이전 미수금</t>
    <phoneticPr fontId="3" type="noConversion"/>
  </si>
  <si>
    <t>MEISTER-K(부산)</t>
  </si>
  <si>
    <t>제품명</t>
    <phoneticPr fontId="3" type="noConversion"/>
  </si>
  <si>
    <t>주문+이전미수금</t>
    <phoneticPr fontId="3" type="noConversion"/>
  </si>
  <si>
    <t>링크</t>
  </si>
  <si>
    <t>사업자 번호</t>
    <phoneticPr fontId="3" type="noConversion"/>
  </si>
  <si>
    <t>PartNo</t>
    <phoneticPr fontId="3" type="noConversion"/>
  </si>
  <si>
    <t>주소</t>
    <phoneticPr fontId="3" type="noConversion"/>
  </si>
  <si>
    <t>부산광역시 금정구 반송로 395</t>
  </si>
  <si>
    <t>단가</t>
    <phoneticPr fontId="3" type="noConversion"/>
  </si>
  <si>
    <t>연락처</t>
    <phoneticPr fontId="3" type="noConversion"/>
  </si>
  <si>
    <t>010-7749-5966</t>
  </si>
  <si>
    <t>수량</t>
    <phoneticPr fontId="3" type="noConversion"/>
  </si>
  <si>
    <t>배송</t>
    <phoneticPr fontId="3" type="noConversion"/>
  </si>
  <si>
    <t>경동(화물)</t>
  </si>
  <si>
    <t>결재금액</t>
    <phoneticPr fontId="3" type="noConversion"/>
  </si>
  <si>
    <t>증상</t>
    <phoneticPr fontId="3" type="noConversion"/>
  </si>
  <si>
    <t>후진불가</t>
    <phoneticPr fontId="3" type="noConversion"/>
  </si>
  <si>
    <t>부가세 선택</t>
    <phoneticPr fontId="3" type="noConversion"/>
  </si>
  <si>
    <t>공급가액</t>
    <phoneticPr fontId="3" type="noConversion"/>
  </si>
  <si>
    <t>비고</t>
    <phoneticPr fontId="3" type="noConversion"/>
  </si>
  <si>
    <t>ID</t>
    <phoneticPr fontId="3" type="noConversion"/>
  </si>
  <si>
    <t>부가세</t>
    <phoneticPr fontId="3" type="noConversion"/>
  </si>
  <si>
    <t>OAM Mechatronics</t>
  </si>
  <si>
    <t>Total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</si>
</sst>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76" formatCode="#,##0;\-#,##0;\-;@"/>
    <numFmt numFmtId="177" formatCode="_-@"/>
    <numFmt numFmtId="178" formatCode="_-#,##0_-;_-@_-"/>
    <numFmt numFmtId="179" formatCode="&quot;₩&quot;#,##0"/>
    <numFmt numFmtId="180" formatCode="&quot;₩&quot;\ #,##0"/>
    <numFmt numFmtId="181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9"/>
      <color theme="0"/>
      <name val="맑은 고딕"/>
      <family val="3"/>
      <charset val="129"/>
    </font>
    <font>
      <sz val="8"/>
      <name val="맑은 고딕"/>
      <family val="2"/>
      <charset val="129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theme="0"/>
      <name val="맑은 고딕"/>
      <family val="3"/>
      <charset val="129"/>
    </font>
    <font>
      <u/>
      <sz val="11"/>
      <color theme="10"/>
      <name val="맑은 고딕"/>
      <family val="2"/>
      <charset val="129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176" fontId="5" fillId="0" borderId="0" xfId="0" applyNumberFormat="1" applyFont="1" applyAlignment="1">
      <alignment horizontal="center" vertical="center" shrinkToFi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indent="1"/>
    </xf>
    <xf numFmtId="177" fontId="2" fillId="2" borderId="1" xfId="0" applyNumberFormat="1" applyFont="1" applyFill="1" applyBorder="1" applyAlignment="1">
      <alignment horizontal="left" vertical="center"/>
    </xf>
    <xf numFmtId="177" fontId="2" fillId="2" borderId="2" xfId="0" applyNumberFormat="1" applyFont="1" applyFill="1" applyBorder="1" applyAlignment="1">
      <alignment horizontal="left" vertical="center"/>
    </xf>
    <xf numFmtId="177" fontId="2" fillId="2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3" fontId="5" fillId="0" borderId="3" xfId="0" applyNumberFormat="1" applyFont="1" applyBorder="1" applyAlignment="1">
      <alignment vertical="center" shrinkToFit="1"/>
    </xf>
    <xf numFmtId="178" fontId="4" fillId="0" borderId="3" xfId="0" applyNumberFormat="1" applyFont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1" fontId="4" fillId="3" borderId="3" xfId="0" applyNumberFormat="1" applyFont="1" applyFill="1" applyBorder="1" applyAlignment="1">
      <alignment horizontal="center" vertical="center"/>
    </xf>
    <xf numFmtId="179" fontId="5" fillId="0" borderId="3" xfId="0" applyNumberFormat="1" applyFont="1" applyBorder="1" applyAlignment="1">
      <alignment vertical="center" shrinkToFit="1"/>
    </xf>
    <xf numFmtId="14" fontId="4" fillId="3" borderId="3" xfId="0" applyNumberFormat="1" applyFont="1" applyFill="1" applyBorder="1">
      <alignment vertical="center"/>
    </xf>
    <xf numFmtId="180" fontId="5" fillId="0" borderId="3" xfId="0" applyNumberFormat="1" applyFont="1" applyBorder="1" applyAlignment="1">
      <alignment vertical="center" shrinkToFit="1"/>
    </xf>
    <xf numFmtId="0" fontId="7" fillId="0" borderId="0" xfId="2">
      <alignment vertical="center"/>
    </xf>
    <xf numFmtId="0" fontId="4" fillId="3" borderId="3" xfId="0" applyFont="1" applyFill="1" applyBorder="1">
      <alignment vertical="center"/>
    </xf>
    <xf numFmtId="0" fontId="4" fillId="3" borderId="3" xfId="0" applyFont="1" applyFill="1" applyBorder="1" applyAlignment="1">
      <alignment horizontal="center" vertical="center"/>
    </xf>
    <xf numFmtId="41" fontId="4" fillId="3" borderId="3" xfId="1" applyFont="1" applyFill="1" applyBorder="1" applyAlignment="1">
      <alignment horizontal="center" vertical="center"/>
    </xf>
    <xf numFmtId="14" fontId="6" fillId="0" borderId="0" xfId="0" applyNumberFormat="1" applyFont="1">
      <alignment vertical="center"/>
    </xf>
    <xf numFmtId="0" fontId="8" fillId="4" borderId="0" xfId="0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shrinkToFit="1"/>
    </xf>
    <xf numFmtId="14" fontId="5" fillId="0" borderId="3" xfId="0" applyNumberFormat="1" applyFont="1" applyBorder="1" applyAlignment="1">
      <alignment horizontal="center" vertical="center" shrinkToFit="1"/>
    </xf>
    <xf numFmtId="1" fontId="5" fillId="0" borderId="3" xfId="0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41" fontId="5" fillId="0" borderId="3" xfId="1" applyFont="1" applyBorder="1" applyAlignment="1">
      <alignment vertical="center" shrinkToFit="1"/>
    </xf>
    <xf numFmtId="41" fontId="5" fillId="0" borderId="3" xfId="1" applyFont="1" applyBorder="1" applyAlignment="1">
      <alignment horizontal="center" vertical="center" shrinkToFit="1"/>
    </xf>
    <xf numFmtId="1" fontId="5" fillId="0" borderId="3" xfId="1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vertical="center" shrinkToFit="1"/>
    </xf>
    <xf numFmtId="181" fontId="5" fillId="0" borderId="3" xfId="1" applyNumberFormat="1" applyFont="1" applyBorder="1" applyAlignment="1">
      <alignment vertical="center" shrinkToFit="1"/>
    </xf>
    <xf numFmtId="1" fontId="5" fillId="0" borderId="3" xfId="1" applyNumberFormat="1" applyFont="1" applyBorder="1" applyAlignment="1">
      <alignment vertical="center" shrinkToFit="1"/>
    </xf>
    <xf numFmtId="14" fontId="5" fillId="0" borderId="1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76" fontId="5" fillId="0" borderId="3" xfId="0" applyNumberFormat="1" applyFont="1" applyBorder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16565</xdr:rowOff>
    </xdr:from>
    <xdr:to>
      <xdr:col>28</xdr:col>
      <xdr:colOff>470647</xdr:colOff>
      <xdr:row>1</xdr:row>
      <xdr:rowOff>236830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493B8A4-2D38-4E3A-A9B9-19B353F09B07}"/>
            </a:ext>
          </a:extLst>
        </xdr:cNvPr>
        <xdr:cNvSpPr/>
      </xdr:nvSpPr>
      <xdr:spPr>
        <a:xfrm>
          <a:off x="0" y="16565"/>
          <a:ext cx="26492947" cy="448865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2</xdr:col>
      <xdr:colOff>436629</xdr:colOff>
      <xdr:row>2</xdr:row>
      <xdr:rowOff>54994</xdr:rowOff>
    </xdr:from>
    <xdr:to>
      <xdr:col>2</xdr:col>
      <xdr:colOff>1393903</xdr:colOff>
      <xdr:row>2</xdr:row>
      <xdr:rowOff>321966</xdr:rowOff>
    </xdr:to>
    <xdr:grpSp>
      <xdr:nvGrpSpPr>
        <xdr:cNvPr id="3" name="Group 37">
          <a:extLst>
            <a:ext uri="{FF2B5EF4-FFF2-40B4-BE49-F238E27FC236}">
              <a16:creationId xmlns:a16="http://schemas.microsoft.com/office/drawing/2014/main" id="{E7113DDE-BDF0-4AB2-B8F3-53BE5C373641}"/>
            </a:ext>
          </a:extLst>
        </xdr:cNvPr>
        <xdr:cNvGrpSpPr/>
      </xdr:nvGrpSpPr>
      <xdr:grpSpPr>
        <a:xfrm>
          <a:off x="1608204" y="607444"/>
          <a:ext cx="957274" cy="266972"/>
          <a:chOff x="274468" y="503963"/>
          <a:chExt cx="942891" cy="291737"/>
        </a:xfrm>
      </xdr:grpSpPr>
      <xdr:sp macro="[1]!OpenfrmCustomer" textlink="">
        <xdr:nvSpPr>
          <xdr:cNvPr id="4" name="Rectangle 19">
            <a:extLst>
              <a:ext uri="{FF2B5EF4-FFF2-40B4-BE49-F238E27FC236}">
                <a16:creationId xmlns:a16="http://schemas.microsoft.com/office/drawing/2014/main" id="{2DEC59B7-31DE-ABFD-07C0-6301A9669D04}"/>
              </a:ext>
            </a:extLst>
          </xdr:cNvPr>
          <xdr:cNvSpPr/>
        </xdr:nvSpPr>
        <xdr:spPr>
          <a:xfrm>
            <a:off x="274468" y="506140"/>
            <a:ext cx="629008" cy="287383"/>
          </a:xfrm>
          <a:prstGeom prst="rect">
            <a:avLst/>
          </a:prstGeom>
          <a:solidFill>
            <a:schemeClr val="bg1"/>
          </a:solidFill>
          <a:ln w="6350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800" b="1">
                <a:solidFill>
                  <a:schemeClr val="tx1">
                    <a:lumMod val="85000"/>
                    <a:lumOff val="15000"/>
                  </a:schemeClr>
                </a:solidFill>
              </a:rPr>
              <a:t>거래처관리</a:t>
            </a:r>
          </a:p>
        </xdr:txBody>
      </xdr:sp>
      <xdr:grpSp>
        <xdr:nvGrpSpPr>
          <xdr:cNvPr id="5" name="Group 36">
            <a:extLst>
              <a:ext uri="{FF2B5EF4-FFF2-40B4-BE49-F238E27FC236}">
                <a16:creationId xmlns:a16="http://schemas.microsoft.com/office/drawing/2014/main" id="{57F9EA0F-5246-2FB3-FB84-4897DCBC7D7F}"/>
              </a:ext>
            </a:extLst>
          </xdr:cNvPr>
          <xdr:cNvGrpSpPr/>
        </xdr:nvGrpSpPr>
        <xdr:grpSpPr>
          <a:xfrm>
            <a:off x="909271" y="503963"/>
            <a:ext cx="308088" cy="291737"/>
            <a:chOff x="1009716" y="503963"/>
            <a:chExt cx="308088" cy="291737"/>
          </a:xfrm>
        </xdr:grpSpPr>
        <xdr:sp macro="[1]!OpenfrmCustomer" textlink="">
          <xdr:nvSpPr>
            <xdr:cNvPr id="6" name="Rectangle 20">
              <a:extLst>
                <a:ext uri="{FF2B5EF4-FFF2-40B4-BE49-F238E27FC236}">
                  <a16:creationId xmlns:a16="http://schemas.microsoft.com/office/drawing/2014/main" id="{D33DC031-D810-B19D-49D4-35EDDB509663}"/>
                </a:ext>
              </a:extLst>
            </xdr:cNvPr>
            <xdr:cNvSpPr/>
          </xdr:nvSpPr>
          <xdr:spPr>
            <a:xfrm>
              <a:off x="1009716" y="506140"/>
              <a:ext cx="308088" cy="287383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endParaRPr lang="ko-KR" altLang="en-US" sz="900"/>
            </a:p>
          </xdr:txBody>
        </xdr:sp>
        <xdr:pic macro="[1]!OpenfrmCustomer">
          <xdr:nvPicPr>
            <xdr:cNvPr id="7" name="Graphic 22" descr="User">
              <a:extLst>
                <a:ext uri="{FF2B5EF4-FFF2-40B4-BE49-F238E27FC236}">
                  <a16:creationId xmlns:a16="http://schemas.microsoft.com/office/drawing/2014/main" id="{B32D9AD5-B97B-1A49-AB3E-DFA89C1A6E6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018425" y="503963"/>
              <a:ext cx="290671" cy="2917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15725</xdr:colOff>
      <xdr:row>2</xdr:row>
      <xdr:rowOff>49133</xdr:rowOff>
    </xdr:from>
    <xdr:to>
      <xdr:col>2</xdr:col>
      <xdr:colOff>17739</xdr:colOff>
      <xdr:row>2</xdr:row>
      <xdr:rowOff>339143</xdr:rowOff>
    </xdr:to>
    <xdr:grpSp>
      <xdr:nvGrpSpPr>
        <xdr:cNvPr id="8" name="Group 3">
          <a:extLst>
            <a:ext uri="{FF2B5EF4-FFF2-40B4-BE49-F238E27FC236}">
              <a16:creationId xmlns:a16="http://schemas.microsoft.com/office/drawing/2014/main" id="{0E3C3B33-D3EF-4584-BF50-38BE262ED803}"/>
            </a:ext>
          </a:extLst>
        </xdr:cNvPr>
        <xdr:cNvGrpSpPr/>
      </xdr:nvGrpSpPr>
      <xdr:grpSpPr>
        <a:xfrm>
          <a:off x="263375" y="601583"/>
          <a:ext cx="925939" cy="290010"/>
          <a:chOff x="263734" y="509208"/>
          <a:chExt cx="925760" cy="290010"/>
        </a:xfrm>
      </xdr:grpSpPr>
      <xdr:grpSp>
        <xdr:nvGrpSpPr>
          <xdr:cNvPr id="9" name="Group 98">
            <a:extLst>
              <a:ext uri="{FF2B5EF4-FFF2-40B4-BE49-F238E27FC236}">
                <a16:creationId xmlns:a16="http://schemas.microsoft.com/office/drawing/2014/main" id="{33956AC8-642A-1B44-0806-4AFDACCB7DC6}"/>
              </a:ext>
            </a:extLst>
          </xdr:cNvPr>
          <xdr:cNvGrpSpPr/>
        </xdr:nvGrpSpPr>
        <xdr:grpSpPr>
          <a:xfrm>
            <a:off x="263734" y="509208"/>
            <a:ext cx="925760" cy="290010"/>
            <a:chOff x="1896634" y="510050"/>
            <a:chExt cx="921367" cy="290010"/>
          </a:xfrm>
        </xdr:grpSpPr>
        <xdr:sp macro="[1]!OpenfrmProduct" textlink="">
          <xdr:nvSpPr>
            <xdr:cNvPr id="11" name="Rectangle 93">
              <a:extLst>
                <a:ext uri="{FF2B5EF4-FFF2-40B4-BE49-F238E27FC236}">
                  <a16:creationId xmlns:a16="http://schemas.microsoft.com/office/drawing/2014/main" id="{764E6EA4-DAD3-6ED7-09B7-351F0D381374}"/>
                </a:ext>
              </a:extLst>
            </xdr:cNvPr>
            <xdr:cNvSpPr/>
          </xdr:nvSpPr>
          <xdr:spPr>
            <a:xfrm>
              <a:off x="1896634" y="510067"/>
              <a:ext cx="627093" cy="289978"/>
            </a:xfrm>
            <a:prstGeom prst="rect">
              <a:avLst/>
            </a:prstGeom>
            <a:solidFill>
              <a:schemeClr val="bg1"/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ko-KR" altLang="en-US" sz="900" b="1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제품관리</a:t>
              </a:r>
            </a:p>
          </xdr:txBody>
        </xdr:sp>
        <xdr:sp macro="[1]!OpenfrmProduct" textlink="">
          <xdr:nvSpPr>
            <xdr:cNvPr id="12" name="Rectangle 94">
              <a:extLst>
                <a:ext uri="{FF2B5EF4-FFF2-40B4-BE49-F238E27FC236}">
                  <a16:creationId xmlns:a16="http://schemas.microsoft.com/office/drawing/2014/main" id="{3AC5C176-ADF2-6580-055E-55E422EBC5B9}"/>
                </a:ext>
              </a:extLst>
            </xdr:cNvPr>
            <xdr:cNvSpPr/>
          </xdr:nvSpPr>
          <xdr:spPr>
            <a:xfrm>
              <a:off x="2510516" y="510050"/>
              <a:ext cx="307485" cy="290010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endParaRPr lang="ko-KR" altLang="en-US" sz="900"/>
            </a:p>
          </xdr:txBody>
        </xdr:sp>
      </xdr:grpSp>
      <xdr:pic macro="[1]!OpenfrmProduct">
        <xdr:nvPicPr>
          <xdr:cNvPr id="10" name="Graphic 2" descr="Inventory with solid fill">
            <a:extLst>
              <a:ext uri="{FF2B5EF4-FFF2-40B4-BE49-F238E27FC236}">
                <a16:creationId xmlns:a16="http://schemas.microsoft.com/office/drawing/2014/main" id="{195A0350-062C-F88A-9111-B8E31B321D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901931" y="519195"/>
            <a:ext cx="273418" cy="273418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706525</xdr:colOff>
      <xdr:row>5</xdr:row>
      <xdr:rowOff>22373</xdr:rowOff>
    </xdr:from>
    <xdr:to>
      <xdr:col>1</xdr:col>
      <xdr:colOff>896784</xdr:colOff>
      <xdr:row>5</xdr:row>
      <xdr:rowOff>205937</xdr:rowOff>
    </xdr:to>
    <xdr:grpSp>
      <xdr:nvGrpSpPr>
        <xdr:cNvPr id="13" name="Group 21">
          <a:extLst>
            <a:ext uri="{FF2B5EF4-FFF2-40B4-BE49-F238E27FC236}">
              <a16:creationId xmlns:a16="http://schemas.microsoft.com/office/drawing/2014/main" id="{7C4037DF-7460-4A38-A82F-D250AA2B2353}"/>
            </a:ext>
          </a:extLst>
        </xdr:cNvPr>
        <xdr:cNvGrpSpPr/>
      </xdr:nvGrpSpPr>
      <xdr:grpSpPr>
        <a:xfrm>
          <a:off x="954175" y="1413023"/>
          <a:ext cx="190259" cy="183564"/>
          <a:chOff x="1584047" y="912421"/>
          <a:chExt cx="167563" cy="169966"/>
        </a:xfrm>
      </xdr:grpSpPr>
      <xdr:sp macro="[1]!OpenfrmCustomerSelect" textlink="">
        <xdr:nvSpPr>
          <xdr:cNvPr id="14" name="직사각형 1">
            <a:extLst>
              <a:ext uri="{FF2B5EF4-FFF2-40B4-BE49-F238E27FC236}">
                <a16:creationId xmlns:a16="http://schemas.microsoft.com/office/drawing/2014/main" id="{56BCCF96-EE33-D1AD-7CE3-B7547F9B67BA}"/>
              </a:ext>
            </a:extLst>
          </xdr:cNvPr>
          <xdr:cNvSpPr/>
        </xdr:nvSpPr>
        <xdr:spPr>
          <a:xfrm>
            <a:off x="1584047" y="912421"/>
            <a:ext cx="167563" cy="169966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penfrmCustomerSelect">
        <xdr:nvPicPr>
          <xdr:cNvPr id="15" name="Graphic 24" descr="Magnifying glass">
            <a:extLst>
              <a:ext uri="{FF2B5EF4-FFF2-40B4-BE49-F238E27FC236}">
                <a16:creationId xmlns:a16="http://schemas.microsoft.com/office/drawing/2014/main" id="{A4232B2E-0A14-1DDD-D189-B6A93FD792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1628" y="921204"/>
            <a:ext cx="152400" cy="152400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2149961</xdr:colOff>
      <xdr:row>5</xdr:row>
      <xdr:rowOff>21711</xdr:rowOff>
    </xdr:from>
    <xdr:to>
      <xdr:col>2</xdr:col>
      <xdr:colOff>2340220</xdr:colOff>
      <xdr:row>5</xdr:row>
      <xdr:rowOff>207180</xdr:rowOff>
    </xdr:to>
    <xdr:grpSp>
      <xdr:nvGrpSpPr>
        <xdr:cNvPr id="16" name="Group 25">
          <a:extLst>
            <a:ext uri="{FF2B5EF4-FFF2-40B4-BE49-F238E27FC236}">
              <a16:creationId xmlns:a16="http://schemas.microsoft.com/office/drawing/2014/main" id="{E9E25FF2-F9B7-4A7D-A05D-BFF1EB4CC1BF}"/>
            </a:ext>
          </a:extLst>
        </xdr:cNvPr>
        <xdr:cNvGrpSpPr/>
      </xdr:nvGrpSpPr>
      <xdr:grpSpPr>
        <a:xfrm>
          <a:off x="3321536" y="1412361"/>
          <a:ext cx="190259" cy="185469"/>
          <a:chOff x="2710677" y="1097978"/>
          <a:chExt cx="190259" cy="191184"/>
        </a:xfrm>
      </xdr:grpSpPr>
      <xdr:sp macro="[1]!OrderCustomerDelete" textlink="">
        <xdr:nvSpPr>
          <xdr:cNvPr id="17" name="직사각형 1">
            <a:extLst>
              <a:ext uri="{FF2B5EF4-FFF2-40B4-BE49-F238E27FC236}">
                <a16:creationId xmlns:a16="http://schemas.microsoft.com/office/drawing/2014/main" id="{153EF6B1-B88B-CA59-4FE1-BAC4435904E4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CustomerDelete">
        <xdr:nvPicPr>
          <xdr:cNvPr id="18" name="Graphic 27" descr="Garbage">
            <a:extLst>
              <a:ext uri="{FF2B5EF4-FFF2-40B4-BE49-F238E27FC236}">
                <a16:creationId xmlns:a16="http://schemas.microsoft.com/office/drawing/2014/main" id="{01C77A3A-D304-DE4C-17BE-313BBC1817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706525</xdr:colOff>
      <xdr:row>4</xdr:row>
      <xdr:rowOff>14753</xdr:rowOff>
    </xdr:from>
    <xdr:to>
      <xdr:col>1</xdr:col>
      <xdr:colOff>896784</xdr:colOff>
      <xdr:row>4</xdr:row>
      <xdr:rowOff>206330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1CD9F783-8FFE-4E65-BA4C-37C168513B78}"/>
            </a:ext>
          </a:extLst>
        </xdr:cNvPr>
        <xdr:cNvGrpSpPr/>
      </xdr:nvGrpSpPr>
      <xdr:grpSpPr>
        <a:xfrm>
          <a:off x="954175" y="1176803"/>
          <a:ext cx="190259" cy="191577"/>
          <a:chOff x="955144" y="1177126"/>
          <a:chExt cx="190259" cy="191577"/>
        </a:xfrm>
      </xdr:grpSpPr>
      <xdr:sp macro="[1]!OrderDate" textlink="">
        <xdr:nvSpPr>
          <xdr:cNvPr id="20" name="직사각형 1">
            <a:extLst>
              <a:ext uri="{FF2B5EF4-FFF2-40B4-BE49-F238E27FC236}">
                <a16:creationId xmlns:a16="http://schemas.microsoft.com/office/drawing/2014/main" id="{1F8DC080-4CD4-950F-A5E3-AC5823C6880B}"/>
              </a:ext>
            </a:extLst>
          </xdr:cNvPr>
          <xdr:cNvSpPr/>
        </xdr:nvSpPr>
        <xdr:spPr>
          <a:xfrm>
            <a:off x="955144" y="1177126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Date">
        <xdr:nvPicPr>
          <xdr:cNvPr id="21" name="그래픽 20" descr="일일 일정표 단색으로 채워진">
            <a:extLst>
              <a:ext uri="{FF2B5EF4-FFF2-40B4-BE49-F238E27FC236}">
                <a16:creationId xmlns:a16="http://schemas.microsoft.com/office/drawing/2014/main" id="{C90C4113-0B43-584E-00AC-6FF22CB7A8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957382" y="1181275"/>
            <a:ext cx="185853" cy="187428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325888</xdr:colOff>
      <xdr:row>3</xdr:row>
      <xdr:rowOff>0</xdr:rowOff>
    </xdr:from>
    <xdr:to>
      <xdr:col>6</xdr:col>
      <xdr:colOff>704021</xdr:colOff>
      <xdr:row>4</xdr:row>
      <xdr:rowOff>132155</xdr:rowOff>
    </xdr:to>
    <xdr:grpSp>
      <xdr:nvGrpSpPr>
        <xdr:cNvPr id="22" name="Group 12">
          <a:extLst>
            <a:ext uri="{FF2B5EF4-FFF2-40B4-BE49-F238E27FC236}">
              <a16:creationId xmlns:a16="http://schemas.microsoft.com/office/drawing/2014/main" id="{D6434DB1-EE89-48D5-BEDB-C0BCD5DA834F}"/>
            </a:ext>
          </a:extLst>
        </xdr:cNvPr>
        <xdr:cNvGrpSpPr/>
      </xdr:nvGrpSpPr>
      <xdr:grpSpPr>
        <a:xfrm>
          <a:off x="6364738" y="933450"/>
          <a:ext cx="1435408" cy="360755"/>
          <a:chOff x="1412631" y="4347613"/>
          <a:chExt cx="1418492" cy="365062"/>
        </a:xfrm>
      </xdr:grpSpPr>
      <xdr:sp macro="[1]!Insert_Order" textlink="">
        <xdr:nvSpPr>
          <xdr:cNvPr id="23" name="직사각형 1">
            <a:extLst>
              <a:ext uri="{FF2B5EF4-FFF2-40B4-BE49-F238E27FC236}">
                <a16:creationId xmlns:a16="http://schemas.microsoft.com/office/drawing/2014/main" id="{CC148B07-A2B7-1630-D753-BB1AE5993049}"/>
              </a:ext>
            </a:extLst>
          </xdr:cNvPr>
          <xdr:cNvSpPr/>
        </xdr:nvSpPr>
        <xdr:spPr>
          <a:xfrm>
            <a:off x="1412631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추가</a:t>
            </a:r>
          </a:p>
        </xdr:txBody>
      </xdr:sp>
      <xdr:pic macro="[1]!Insert_Inventory">
        <xdr:nvPicPr>
          <xdr:cNvPr id="24" name="Graphic 9" descr="Document">
            <a:extLst>
              <a:ext uri="{FF2B5EF4-FFF2-40B4-BE49-F238E27FC236}">
                <a16:creationId xmlns:a16="http://schemas.microsoft.com/office/drawing/2014/main" id="{41F02722-B017-3DC1-6DD3-6264FE23AC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325226</xdr:colOff>
      <xdr:row>5</xdr:row>
      <xdr:rowOff>17227</xdr:rowOff>
    </xdr:from>
    <xdr:to>
      <xdr:col>6</xdr:col>
      <xdr:colOff>701454</xdr:colOff>
      <xdr:row>6</xdr:row>
      <xdr:rowOff>174147</xdr:rowOff>
    </xdr:to>
    <xdr:grpSp>
      <xdr:nvGrpSpPr>
        <xdr:cNvPr id="25" name="Group 12">
          <a:extLst>
            <a:ext uri="{FF2B5EF4-FFF2-40B4-BE49-F238E27FC236}">
              <a16:creationId xmlns:a16="http://schemas.microsoft.com/office/drawing/2014/main" id="{D70A8736-4D72-4425-8067-C2AE7AF9CD36}"/>
            </a:ext>
          </a:extLst>
        </xdr:cNvPr>
        <xdr:cNvGrpSpPr/>
      </xdr:nvGrpSpPr>
      <xdr:grpSpPr>
        <a:xfrm>
          <a:off x="6364076" y="1407877"/>
          <a:ext cx="1433503" cy="385520"/>
          <a:chOff x="1412631" y="4347613"/>
          <a:chExt cx="1418492" cy="365062"/>
        </a:xfrm>
      </xdr:grpSpPr>
      <xdr:sp macro="[1]!All_Clear_order_list" textlink="">
        <xdr:nvSpPr>
          <xdr:cNvPr id="26" name="직사각형 1">
            <a:extLst>
              <a:ext uri="{FF2B5EF4-FFF2-40B4-BE49-F238E27FC236}">
                <a16:creationId xmlns:a16="http://schemas.microsoft.com/office/drawing/2014/main" id="{7686E063-90FE-C88B-AFE2-8671A684F9F8}"/>
              </a:ext>
            </a:extLst>
          </xdr:cNvPr>
          <xdr:cNvSpPr/>
        </xdr:nvSpPr>
        <xdr:spPr>
          <a:xfrm>
            <a:off x="1412631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             전체 초기화</a:t>
            </a:r>
          </a:p>
        </xdr:txBody>
      </xdr:sp>
      <xdr:pic macro="[1]!Insert_Inventory">
        <xdr:nvPicPr>
          <xdr:cNvPr id="27" name="Graphic 9" descr="Document">
            <a:extLst>
              <a:ext uri="{FF2B5EF4-FFF2-40B4-BE49-F238E27FC236}">
                <a16:creationId xmlns:a16="http://schemas.microsoft.com/office/drawing/2014/main" id="{6168057C-C7EC-00D8-A281-3581CB187E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325888</xdr:colOff>
      <xdr:row>7</xdr:row>
      <xdr:rowOff>76899</xdr:rowOff>
    </xdr:from>
    <xdr:to>
      <xdr:col>6</xdr:col>
      <xdr:colOff>704021</xdr:colOff>
      <xdr:row>9</xdr:row>
      <xdr:rowOff>1</xdr:rowOff>
    </xdr:to>
    <xdr:grpSp>
      <xdr:nvGrpSpPr>
        <xdr:cNvPr id="28" name="Group 12">
          <a:extLst>
            <a:ext uri="{FF2B5EF4-FFF2-40B4-BE49-F238E27FC236}">
              <a16:creationId xmlns:a16="http://schemas.microsoft.com/office/drawing/2014/main" id="{683832ED-0AB4-4605-8050-585E60D499C3}"/>
            </a:ext>
          </a:extLst>
        </xdr:cNvPr>
        <xdr:cNvGrpSpPr/>
      </xdr:nvGrpSpPr>
      <xdr:grpSpPr>
        <a:xfrm>
          <a:off x="6364738" y="1924749"/>
          <a:ext cx="1435408" cy="380302"/>
          <a:chOff x="1412632" y="4347614"/>
          <a:chExt cx="1418492" cy="365062"/>
        </a:xfrm>
      </xdr:grpSpPr>
      <xdr:sp macro="[1]!인쇄" textlink="">
        <xdr:nvSpPr>
          <xdr:cNvPr id="29" name="직사각형 1">
            <a:extLst>
              <a:ext uri="{FF2B5EF4-FFF2-40B4-BE49-F238E27FC236}">
                <a16:creationId xmlns:a16="http://schemas.microsoft.com/office/drawing/2014/main" id="{295F53AD-DB0C-FE18-4100-E4E31C1D3D3A}"/>
              </a:ext>
            </a:extLst>
          </xdr:cNvPr>
          <xdr:cNvSpPr/>
        </xdr:nvSpPr>
        <xdr:spPr>
          <a:xfrm>
            <a:off x="1412632" y="4347614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주문</a:t>
            </a:r>
          </a:p>
        </xdr:txBody>
      </xdr:sp>
      <xdr:pic macro="[1]!Group12_Click">
        <xdr:nvPicPr>
          <xdr:cNvPr id="30" name="Graphic 9" descr="Document">
            <a:extLst>
              <a:ext uri="{FF2B5EF4-FFF2-40B4-BE49-F238E27FC236}">
                <a16:creationId xmlns:a16="http://schemas.microsoft.com/office/drawing/2014/main" id="{AA0023B6-F8C7-8E03-8417-BF4B122300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3</xdr:col>
      <xdr:colOff>783056</xdr:colOff>
      <xdr:row>4</xdr:row>
      <xdr:rowOff>18729</xdr:rowOff>
    </xdr:from>
    <xdr:to>
      <xdr:col>3</xdr:col>
      <xdr:colOff>973315</xdr:colOff>
      <xdr:row>4</xdr:row>
      <xdr:rowOff>211818</xdr:rowOff>
    </xdr:to>
    <xdr:grpSp>
      <xdr:nvGrpSpPr>
        <xdr:cNvPr id="31" name="Group 21">
          <a:extLst>
            <a:ext uri="{FF2B5EF4-FFF2-40B4-BE49-F238E27FC236}">
              <a16:creationId xmlns:a16="http://schemas.microsoft.com/office/drawing/2014/main" id="{D7D96803-6345-4673-982B-7ED49987E389}"/>
            </a:ext>
          </a:extLst>
        </xdr:cNvPr>
        <xdr:cNvGrpSpPr/>
      </xdr:nvGrpSpPr>
      <xdr:grpSpPr>
        <a:xfrm>
          <a:off x="4373981" y="1180779"/>
          <a:ext cx="190259" cy="193089"/>
          <a:chOff x="1584047" y="912421"/>
          <a:chExt cx="167563" cy="169966"/>
        </a:xfrm>
      </xdr:grpSpPr>
      <xdr:sp macro="[1]!OpenfrmOrderSelect" textlink="">
        <xdr:nvSpPr>
          <xdr:cNvPr id="32" name="직사각형 1">
            <a:extLst>
              <a:ext uri="{FF2B5EF4-FFF2-40B4-BE49-F238E27FC236}">
                <a16:creationId xmlns:a16="http://schemas.microsoft.com/office/drawing/2014/main" id="{8FFB3C8D-6B4B-FD69-7694-FED00621DC29}"/>
              </a:ext>
            </a:extLst>
          </xdr:cNvPr>
          <xdr:cNvSpPr/>
        </xdr:nvSpPr>
        <xdr:spPr>
          <a:xfrm>
            <a:off x="1584047" y="912421"/>
            <a:ext cx="167563" cy="169966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penfrmOrderSelect">
        <xdr:nvPicPr>
          <xdr:cNvPr id="33" name="Graphic 24" descr="Magnifying glass">
            <a:extLst>
              <a:ext uri="{FF2B5EF4-FFF2-40B4-BE49-F238E27FC236}">
                <a16:creationId xmlns:a16="http://schemas.microsoft.com/office/drawing/2014/main" id="{2BCEF7AA-9EAF-1DE7-251B-B49C2A5453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1628" y="921204"/>
            <a:ext cx="152400" cy="152400"/>
          </a:xfrm>
          <a:prstGeom prst="rect">
            <a:avLst/>
          </a:prstGeom>
        </xdr:spPr>
      </xdr:pic>
    </xdr:grpSp>
    <xdr:clientData/>
  </xdr:twoCellAnchor>
  <xdr:twoCellAnchor editAs="absolute">
    <xdr:from>
      <xdr:col>4</xdr:col>
      <xdr:colOff>1126230</xdr:colOff>
      <xdr:row>4</xdr:row>
      <xdr:rowOff>18728</xdr:rowOff>
    </xdr:from>
    <xdr:to>
      <xdr:col>4</xdr:col>
      <xdr:colOff>1316489</xdr:colOff>
      <xdr:row>4</xdr:row>
      <xdr:rowOff>211817</xdr:rowOff>
    </xdr:to>
    <xdr:grpSp>
      <xdr:nvGrpSpPr>
        <xdr:cNvPr id="34" name="Group 25">
          <a:extLst>
            <a:ext uri="{FF2B5EF4-FFF2-40B4-BE49-F238E27FC236}">
              <a16:creationId xmlns:a16="http://schemas.microsoft.com/office/drawing/2014/main" id="{ACD0436E-59F6-4308-9840-5C9C69B54E4E}"/>
            </a:ext>
          </a:extLst>
        </xdr:cNvPr>
        <xdr:cNvGrpSpPr/>
      </xdr:nvGrpSpPr>
      <xdr:grpSpPr>
        <a:xfrm>
          <a:off x="5755380" y="1180778"/>
          <a:ext cx="190259" cy="193089"/>
          <a:chOff x="2710677" y="1097978"/>
          <a:chExt cx="190259" cy="191184"/>
        </a:xfrm>
      </xdr:grpSpPr>
      <xdr:sp macro="[1]!OrderItemDelete" textlink="">
        <xdr:nvSpPr>
          <xdr:cNvPr id="35" name="직사각형 1">
            <a:extLst>
              <a:ext uri="{FF2B5EF4-FFF2-40B4-BE49-F238E27FC236}">
                <a16:creationId xmlns:a16="http://schemas.microsoft.com/office/drawing/2014/main" id="{5603E7D8-52B4-9969-7CCF-FA39CDDFEC26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ItemDelete">
        <xdr:nvPicPr>
          <xdr:cNvPr id="36" name="Graphic 27" descr="Garbage">
            <a:extLst>
              <a:ext uri="{FF2B5EF4-FFF2-40B4-BE49-F238E27FC236}">
                <a16:creationId xmlns:a16="http://schemas.microsoft.com/office/drawing/2014/main" id="{E4ACBE44-830E-F970-31A8-4153937DF6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0</xdr:colOff>
      <xdr:row>10</xdr:row>
      <xdr:rowOff>0</xdr:rowOff>
    </xdr:from>
    <xdr:to>
      <xdr:col>5</xdr:col>
      <xdr:colOff>0</xdr:colOff>
      <xdr:row>11</xdr:row>
      <xdr:rowOff>0</xdr:rowOff>
    </xdr:to>
    <xdr:sp macro="[1]!vatopen" textlink="">
      <xdr:nvSpPr>
        <xdr:cNvPr id="37" name="직사각형 36">
          <a:extLst>
            <a:ext uri="{FF2B5EF4-FFF2-40B4-BE49-F238E27FC236}">
              <a16:creationId xmlns:a16="http://schemas.microsoft.com/office/drawing/2014/main" id="{87640754-E0EA-4E0A-A590-760E4507503C}"/>
            </a:ext>
          </a:extLst>
        </xdr:cNvPr>
        <xdr:cNvSpPr/>
      </xdr:nvSpPr>
      <xdr:spPr>
        <a:xfrm>
          <a:off x="3590925" y="2533650"/>
          <a:ext cx="2447925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7</xdr:col>
      <xdr:colOff>136292</xdr:colOff>
      <xdr:row>8</xdr:row>
      <xdr:rowOff>57657</xdr:rowOff>
    </xdr:from>
    <xdr:to>
      <xdr:col>7</xdr:col>
      <xdr:colOff>326551</xdr:colOff>
      <xdr:row>9</xdr:row>
      <xdr:rowOff>13118</xdr:rowOff>
    </xdr:to>
    <xdr:grpSp>
      <xdr:nvGrpSpPr>
        <xdr:cNvPr id="38" name="Group 25">
          <a:extLst>
            <a:ext uri="{FF2B5EF4-FFF2-40B4-BE49-F238E27FC236}">
              <a16:creationId xmlns:a16="http://schemas.microsoft.com/office/drawing/2014/main" id="{5682A37F-878A-4F57-A44C-D0AF3911633B}"/>
            </a:ext>
          </a:extLst>
        </xdr:cNvPr>
        <xdr:cNvGrpSpPr/>
      </xdr:nvGrpSpPr>
      <xdr:grpSpPr>
        <a:xfrm>
          <a:off x="7994417" y="2134107"/>
          <a:ext cx="190259" cy="184061"/>
          <a:chOff x="2710677" y="1097978"/>
          <a:chExt cx="190259" cy="191184"/>
        </a:xfrm>
      </xdr:grpSpPr>
      <xdr:sp macro="[1]!Clearorderlist" textlink="">
        <xdr:nvSpPr>
          <xdr:cNvPr id="39" name="직사각형 1">
            <a:extLst>
              <a:ext uri="{FF2B5EF4-FFF2-40B4-BE49-F238E27FC236}">
                <a16:creationId xmlns:a16="http://schemas.microsoft.com/office/drawing/2014/main" id="{60DFB967-5B02-8CD3-B8A3-9684510DF8A6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Clearorderlist">
        <xdr:nvPicPr>
          <xdr:cNvPr id="40" name="Graphic 27" descr="Garbage">
            <a:extLst>
              <a:ext uri="{FF2B5EF4-FFF2-40B4-BE49-F238E27FC236}">
                <a16:creationId xmlns:a16="http://schemas.microsoft.com/office/drawing/2014/main" id="{AFE1E945-A767-555F-BCE4-3CD5E78B3E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81997</xdr:colOff>
      <xdr:row>0</xdr:row>
      <xdr:rowOff>92351</xdr:rowOff>
    </xdr:from>
    <xdr:to>
      <xdr:col>1</xdr:col>
      <xdr:colOff>782457</xdr:colOff>
      <xdr:row>1</xdr:row>
      <xdr:rowOff>185851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2E9D3C9A-51CE-4C40-9CBA-972E45C834CE}"/>
            </a:ext>
          </a:extLst>
        </xdr:cNvPr>
        <xdr:cNvGrpSpPr/>
      </xdr:nvGrpSpPr>
      <xdr:grpSpPr>
        <a:xfrm>
          <a:off x="81997" y="92351"/>
          <a:ext cx="948110" cy="322100"/>
          <a:chOff x="273325" y="82826"/>
          <a:chExt cx="951837" cy="325413"/>
        </a:xfrm>
      </xdr:grpSpPr>
      <xdr:pic>
        <xdr:nvPicPr>
          <xdr:cNvPr id="42" name="그림 41">
            <a:extLst>
              <a:ext uri="{FF2B5EF4-FFF2-40B4-BE49-F238E27FC236}">
                <a16:creationId xmlns:a16="http://schemas.microsoft.com/office/drawing/2014/main" id="{46D0D548-B124-A372-CEC6-65A4E0AAC9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3325" y="82826"/>
            <a:ext cx="323022" cy="323022"/>
          </a:xfrm>
          <a:prstGeom prst="rect">
            <a:avLst/>
          </a:prstGeom>
        </xdr:spPr>
      </xdr:pic>
      <xdr:sp macro="[1]!홈_이동" textlink="">
        <xdr:nvSpPr>
          <xdr:cNvPr id="43" name="TextBox 42">
            <a:extLst>
              <a:ext uri="{FF2B5EF4-FFF2-40B4-BE49-F238E27FC236}">
                <a16:creationId xmlns:a16="http://schemas.microsoft.com/office/drawing/2014/main" id="{2B5D2F58-BB9B-07E4-3B76-05665D04EAF8}"/>
              </a:ext>
            </a:extLst>
          </xdr:cNvPr>
          <xdr:cNvSpPr txBox="1"/>
        </xdr:nvSpPr>
        <xdr:spPr>
          <a:xfrm>
            <a:off x="588065" y="132522"/>
            <a:ext cx="63709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HY견고딕" panose="02030600000101010101" pitchFamily="18" charset="-127"/>
                <a:ea typeface="HY견고딕" panose="02030600000101010101" pitchFamily="18" charset="-127"/>
              </a:rPr>
              <a:t>HOME</a:t>
            </a:r>
            <a:endParaRPr lang="ko-KR" altLang="en-US" sz="1100">
              <a:latin typeface="HY견고딕" panose="02030600000101010101" pitchFamily="18" charset="-127"/>
              <a:ea typeface="HY견고딕" panose="02030600000101010101" pitchFamily="18" charset="-127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7588;&#52636;&#44288;&#47532;_250318\&#47588;&#52636;&#44288;&#47532;_250314.xlsm" TargetMode="External"/><Relationship Id="rId1" Type="http://schemas.openxmlformats.org/officeDocument/2006/relationships/externalLinkPath" Target="&#47588;&#52636;&#44288;&#47532;_250318/&#47588;&#52636;&#44288;&#47532;_2503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주문"/>
      <sheetName val="바코드규칙"/>
      <sheetName val="거래명세서_NEW"/>
      <sheetName val="거래내역서"/>
      <sheetName val="Sheet1"/>
      <sheetName val="거래처"/>
      <sheetName val="주문_리스트"/>
      <sheetName val="매출관리"/>
      <sheetName val="Sheet2"/>
      <sheetName val="temp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재고관리"/>
      <sheetName val="바코드"/>
      <sheetName val="바코드2"/>
      <sheetName val="매출"/>
    </sheetNames>
    <definedNames>
      <definedName name="All_Clear_order_list"/>
      <definedName name="Clearorderlist"/>
      <definedName name="Group12_Click"/>
      <definedName name="Insert_Inventory"/>
      <definedName name="Insert_Order"/>
      <definedName name="OpenfrmCustomer"/>
      <definedName name="OpenfrmCustomerSelect"/>
      <definedName name="OpenfrmOrderSelect"/>
      <definedName name="OpenfrmProduct"/>
      <definedName name="OrderCustomerDelete"/>
      <definedName name="OrderDate"/>
      <definedName name="OrderItemDelete"/>
      <definedName name="vatopen"/>
      <definedName name="인쇄"/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6FC9-7CCD-4477-9361-9AD151F47941}">
  <sheetPr codeName="shtOrder_list"/>
  <dimension ref="A1:S35"/>
  <sheetViews>
    <sheetView showGridLines="0" tabSelected="1" zoomScaleNormal="100" workbookViewId="0">
      <selection activeCell="A7" sqref="A7"/>
    </sheetView>
  </sheetViews>
  <sheetFormatPr defaultColWidth="8.75" defaultRowHeight="18" customHeight="1" x14ac:dyDescent="0.3"/>
  <cols>
    <col min="1" max="1" width="3.25" style="8" customWidth="1"/>
    <col min="2" max="2" width="12.125" style="9" customWidth="1"/>
    <col min="3" max="3" width="31.75" style="10" customWidth="1"/>
    <col min="4" max="4" width="13.625" style="4" customWidth="1"/>
    <col min="5" max="5" width="18.5" style="4" customWidth="1"/>
    <col min="6" max="6" width="13.875" style="4" customWidth="1"/>
    <col min="7" max="7" width="10" style="4" customWidth="1"/>
    <col min="8" max="8" width="13.375" style="4" customWidth="1"/>
    <col min="9" max="9" width="10.875" style="4" customWidth="1"/>
    <col min="10" max="10" width="14.125" style="4" bestFit="1" customWidth="1"/>
    <col min="11" max="11" width="19.75" style="4" customWidth="1"/>
    <col min="12" max="12" width="25.375" style="4" customWidth="1"/>
    <col min="13" max="15" width="9.75" style="4" customWidth="1"/>
    <col min="16" max="16" width="20.625" style="4" customWidth="1"/>
    <col min="17" max="18" width="8.75" style="7"/>
    <col min="19" max="19" width="8.75" style="7" customWidth="1"/>
    <col min="20" max="16384" width="8.75" style="7"/>
  </cols>
  <sheetData>
    <row r="1" spans="1:19" ht="18" customHeight="1" x14ac:dyDescent="0.3">
      <c r="A1" s="1"/>
      <c r="B1" s="2"/>
      <c r="C1" s="3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5"/>
      <c r="Q1" s="4"/>
    </row>
    <row r="2" spans="1:19" ht="25.5" customHeight="1" x14ac:dyDescent="0.3"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4"/>
    </row>
    <row r="3" spans="1:19" ht="30.6" customHeight="1" x14ac:dyDescent="0.3">
      <c r="E3" s="5"/>
      <c r="F3" s="5"/>
      <c r="G3" s="7"/>
      <c r="H3" s="7"/>
      <c r="I3" s="7"/>
      <c r="J3" s="7"/>
      <c r="K3" s="7"/>
      <c r="L3" s="6"/>
      <c r="M3" s="6"/>
      <c r="N3" s="6"/>
      <c r="O3" s="6"/>
      <c r="P3" s="5"/>
      <c r="Q3" s="4"/>
    </row>
    <row r="4" spans="1:19" ht="18" customHeight="1" x14ac:dyDescent="0.3">
      <c r="B4" s="11" t="s">
        <v>0</v>
      </c>
      <c r="C4" s="12"/>
      <c r="D4" s="13" t="s">
        <v>1</v>
      </c>
      <c r="E4" s="14"/>
      <c r="F4" s="7"/>
      <c r="G4" s="7"/>
      <c r="J4" s="13" t="s">
        <v>2</v>
      </c>
      <c r="K4" s="15">
        <f>SUM(H28:J28)</f>
        <v>1800000</v>
      </c>
      <c r="L4" s="7"/>
      <c r="M4" s="7"/>
      <c r="N4" s="7"/>
      <c r="O4" s="7"/>
      <c r="P4" s="7"/>
    </row>
    <row r="5" spans="1:19" ht="18" customHeight="1" x14ac:dyDescent="0.3">
      <c r="B5" s="16" t="s">
        <v>3</v>
      </c>
      <c r="C5" s="17">
        <v>45734</v>
      </c>
      <c r="D5" s="16" t="s">
        <v>4</v>
      </c>
      <c r="E5" s="18"/>
      <c r="F5" s="7"/>
      <c r="G5" s="7"/>
      <c r="H5" s="7"/>
      <c r="J5" s="13" t="s">
        <v>5</v>
      </c>
      <c r="K5" s="19">
        <v>1200000</v>
      </c>
      <c r="L5" s="7"/>
      <c r="M5" s="7"/>
      <c r="N5" s="7"/>
      <c r="O5" s="7"/>
      <c r="P5" s="7"/>
    </row>
    <row r="6" spans="1:19" ht="18" customHeight="1" x14ac:dyDescent="0.3">
      <c r="B6" s="16" t="s">
        <v>0</v>
      </c>
      <c r="C6" s="20" t="s">
        <v>6</v>
      </c>
      <c r="D6" s="16" t="s">
        <v>7</v>
      </c>
      <c r="E6" s="18"/>
      <c r="F6" s="7"/>
      <c r="G6" s="7"/>
      <c r="H6" s="7"/>
      <c r="I6" s="7"/>
      <c r="J6" s="13" t="s">
        <v>8</v>
      </c>
      <c r="K6" s="21">
        <f>K4+K5</f>
        <v>3000000</v>
      </c>
      <c r="L6" s="7"/>
      <c r="M6" s="7"/>
      <c r="N6" s="7"/>
      <c r="O6" s="7"/>
      <c r="P6" s="7"/>
    </row>
    <row r="7" spans="1:19" ht="18" customHeight="1" x14ac:dyDescent="0.3">
      <c r="A7" s="22" t="s">
        <v>9</v>
      </c>
      <c r="B7" s="16" t="s">
        <v>10</v>
      </c>
      <c r="C7" s="23"/>
      <c r="D7" s="16" t="s">
        <v>11</v>
      </c>
      <c r="E7" s="24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9" ht="18" customHeight="1" x14ac:dyDescent="0.3">
      <c r="A8" s="8">
        <v>39</v>
      </c>
      <c r="B8" s="16" t="s">
        <v>12</v>
      </c>
      <c r="C8" s="23" t="s">
        <v>13</v>
      </c>
      <c r="D8" s="16" t="s">
        <v>14</v>
      </c>
      <c r="E8" s="25"/>
      <c r="F8" s="7"/>
      <c r="G8" s="7"/>
      <c r="H8" s="7"/>
      <c r="I8" s="7"/>
      <c r="J8" s="7"/>
      <c r="L8" s="7"/>
      <c r="M8" s="7"/>
      <c r="N8" s="7"/>
      <c r="O8" s="7"/>
      <c r="P8" s="7"/>
    </row>
    <row r="9" spans="1:19" ht="18" customHeight="1" x14ac:dyDescent="0.3">
      <c r="A9" s="26">
        <v>1</v>
      </c>
      <c r="B9" s="16" t="s">
        <v>15</v>
      </c>
      <c r="C9" s="23" t="s">
        <v>16</v>
      </c>
      <c r="D9" s="16" t="s">
        <v>17</v>
      </c>
      <c r="E9" s="23"/>
      <c r="F9" s="7">
        <v>1500000</v>
      </c>
      <c r="G9" s="7"/>
      <c r="H9" s="7"/>
      <c r="I9" s="7"/>
      <c r="J9" s="7"/>
      <c r="K9" s="7"/>
      <c r="L9" s="7"/>
      <c r="M9" s="7"/>
      <c r="N9" s="7"/>
      <c r="O9" s="7"/>
      <c r="P9" s="7"/>
    </row>
    <row r="10" spans="1:19" ht="18" customHeight="1" x14ac:dyDescent="0.3">
      <c r="B10" s="16" t="s">
        <v>18</v>
      </c>
      <c r="C10" s="23" t="s">
        <v>19</v>
      </c>
      <c r="D10" s="16" t="s">
        <v>20</v>
      </c>
      <c r="E10" s="25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9" ht="18" customHeight="1" x14ac:dyDescent="0.3">
      <c r="B11" s="16" t="s">
        <v>21</v>
      </c>
      <c r="C11" s="23" t="s">
        <v>22</v>
      </c>
      <c r="D11" s="16" t="s">
        <v>23</v>
      </c>
      <c r="E11" s="25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9" ht="18" customHeight="1" x14ac:dyDescent="0.3">
      <c r="B12" s="7"/>
      <c r="C12" s="7"/>
      <c r="D12" s="16" t="s">
        <v>24</v>
      </c>
      <c r="E12" s="25">
        <f>(E8*E9)+E11</f>
        <v>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9" ht="18" customHeight="1" x14ac:dyDescent="0.3">
      <c r="B13" s="7"/>
      <c r="C13" s="7"/>
      <c r="D13" s="16" t="s">
        <v>25</v>
      </c>
      <c r="E13" s="24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9" s="27" customFormat="1" ht="18" customHeight="1" x14ac:dyDescent="0.3">
      <c r="A14" s="8"/>
      <c r="D14" s="28"/>
    </row>
    <row r="15" spans="1:19" s="27" customFormat="1" ht="18" customHeight="1" x14ac:dyDescent="0.3">
      <c r="A15" s="29" t="s">
        <v>26</v>
      </c>
      <c r="B15" s="30" t="s">
        <v>3</v>
      </c>
      <c r="C15" s="30" t="s">
        <v>4</v>
      </c>
      <c r="D15" s="30" t="s">
        <v>7</v>
      </c>
      <c r="E15" s="30" t="s">
        <v>11</v>
      </c>
      <c r="F15" s="31" t="s">
        <v>14</v>
      </c>
      <c r="G15" s="31" t="s">
        <v>17</v>
      </c>
      <c r="H15" s="31" t="s">
        <v>20</v>
      </c>
      <c r="I15" s="31" t="s">
        <v>27</v>
      </c>
      <c r="J15" s="31" t="s">
        <v>24</v>
      </c>
      <c r="K15" s="30" t="s">
        <v>25</v>
      </c>
    </row>
    <row r="16" spans="1:19" s="27" customFormat="1" ht="18" customHeight="1" x14ac:dyDescent="0.3">
      <c r="A16" s="32">
        <v>1</v>
      </c>
      <c r="B16" s="33">
        <v>45734</v>
      </c>
      <c r="C16" s="34"/>
      <c r="D16" s="35" t="s">
        <v>28</v>
      </c>
      <c r="E16" s="36"/>
      <c r="F16" s="37">
        <v>1500000</v>
      </c>
      <c r="G16" s="38">
        <v>1</v>
      </c>
      <c r="H16" s="36"/>
      <c r="I16" s="36">
        <v>150000</v>
      </c>
      <c r="J16" s="36">
        <v>1650000</v>
      </c>
      <c r="K16" s="39"/>
      <c r="O16" s="7"/>
      <c r="P16" s="7"/>
      <c r="Q16" s="7"/>
      <c r="R16" s="7"/>
      <c r="S16" s="7"/>
    </row>
    <row r="17" spans="1:19" s="27" customFormat="1" ht="18" customHeight="1" x14ac:dyDescent="0.3">
      <c r="A17" s="32"/>
      <c r="B17" s="33"/>
      <c r="C17" s="33"/>
      <c r="D17" s="33"/>
      <c r="E17" s="37"/>
      <c r="F17" s="37"/>
      <c r="G17" s="38"/>
      <c r="H17" s="40"/>
      <c r="I17" s="37"/>
      <c r="J17" s="37"/>
      <c r="K17" s="33"/>
      <c r="M17" s="7"/>
      <c r="N17" s="7"/>
      <c r="O17" s="7"/>
      <c r="P17" s="7"/>
      <c r="Q17" s="7"/>
      <c r="R17" s="7"/>
      <c r="S17" s="7"/>
    </row>
    <row r="18" spans="1:19" s="27" customFormat="1" ht="18" customHeight="1" x14ac:dyDescent="0.3">
      <c r="A18" s="32"/>
      <c r="B18" s="33"/>
      <c r="C18" s="33"/>
      <c r="D18" s="33"/>
      <c r="E18" s="37"/>
      <c r="F18" s="37"/>
      <c r="G18" s="38"/>
      <c r="H18" s="37"/>
      <c r="I18" s="37"/>
      <c r="J18" s="37"/>
      <c r="K18" s="33"/>
      <c r="M18" s="7"/>
      <c r="N18" s="7"/>
      <c r="O18" s="7"/>
      <c r="P18" s="7"/>
      <c r="Q18" s="7"/>
      <c r="R18" s="7"/>
      <c r="S18" s="7"/>
    </row>
    <row r="19" spans="1:19" s="27" customFormat="1" ht="18" customHeight="1" x14ac:dyDescent="0.3">
      <c r="A19" s="32"/>
      <c r="B19" s="33"/>
      <c r="C19" s="33"/>
      <c r="D19" s="33"/>
      <c r="E19" s="37"/>
      <c r="F19" s="37"/>
      <c r="G19" s="38"/>
      <c r="H19" s="37"/>
      <c r="I19" s="37"/>
      <c r="J19" s="37"/>
      <c r="K19" s="33"/>
      <c r="M19" s="7"/>
      <c r="N19" s="7"/>
      <c r="O19" s="7"/>
      <c r="P19" s="7"/>
      <c r="Q19" s="7"/>
      <c r="R19" s="7"/>
      <c r="S19" s="7"/>
    </row>
    <row r="20" spans="1:19" s="27" customFormat="1" ht="18" customHeight="1" x14ac:dyDescent="0.3">
      <c r="A20" s="32"/>
      <c r="B20" s="33"/>
      <c r="C20" s="33"/>
      <c r="D20" s="33"/>
      <c r="E20" s="37"/>
      <c r="F20" s="37"/>
      <c r="G20" s="38"/>
      <c r="H20" s="37"/>
      <c r="I20" s="37"/>
      <c r="J20" s="37"/>
      <c r="K20" s="33"/>
      <c r="M20" s="7"/>
      <c r="N20" s="7"/>
      <c r="O20" s="7"/>
      <c r="P20" s="7"/>
      <c r="Q20" s="7"/>
      <c r="R20" s="7"/>
      <c r="S20" s="7"/>
    </row>
    <row r="21" spans="1:19" s="27" customFormat="1" ht="18" customHeight="1" x14ac:dyDescent="0.3">
      <c r="A21" s="32"/>
      <c r="B21" s="33"/>
      <c r="C21" s="33"/>
      <c r="D21" s="33"/>
      <c r="E21" s="37"/>
      <c r="F21" s="37"/>
      <c r="G21" s="38"/>
      <c r="H21" s="37"/>
      <c r="I21" s="37"/>
      <c r="J21" s="37"/>
      <c r="K21" s="33"/>
      <c r="M21" s="7"/>
      <c r="N21" s="7"/>
      <c r="O21" s="7"/>
      <c r="P21" s="7"/>
      <c r="Q21" s="7"/>
      <c r="R21" s="7"/>
      <c r="S21" s="7"/>
    </row>
    <row r="22" spans="1:19" s="27" customFormat="1" ht="18" customHeight="1" x14ac:dyDescent="0.3">
      <c r="A22" s="32"/>
      <c r="B22" s="33"/>
      <c r="C22" s="33"/>
      <c r="D22" s="33"/>
      <c r="E22" s="37"/>
      <c r="F22" s="37"/>
      <c r="G22" s="38"/>
      <c r="H22" s="37"/>
      <c r="I22" s="37"/>
      <c r="J22" s="37"/>
      <c r="K22" s="33"/>
      <c r="M22" s="7"/>
      <c r="N22" s="7"/>
      <c r="O22" s="7"/>
      <c r="P22" s="7"/>
      <c r="Q22" s="7"/>
      <c r="R22" s="7"/>
      <c r="S22" s="7"/>
    </row>
    <row r="23" spans="1:19" s="27" customFormat="1" ht="18" customHeight="1" x14ac:dyDescent="0.3">
      <c r="A23" s="32"/>
      <c r="B23" s="33"/>
      <c r="C23" s="33"/>
      <c r="D23" s="33"/>
      <c r="E23" s="37"/>
      <c r="F23" s="37"/>
      <c r="G23" s="38"/>
      <c r="H23" s="37"/>
      <c r="I23" s="37"/>
      <c r="J23" s="37"/>
      <c r="K23" s="33"/>
      <c r="M23" s="7"/>
      <c r="N23" s="7"/>
      <c r="O23" s="7"/>
      <c r="P23" s="7"/>
      <c r="Q23" s="7"/>
      <c r="R23" s="7"/>
      <c r="S23" s="7"/>
    </row>
    <row r="24" spans="1:19" ht="18" customHeight="1" x14ac:dyDescent="0.3">
      <c r="A24" s="32"/>
      <c r="B24" s="33"/>
      <c r="C24" s="34"/>
      <c r="D24" s="35"/>
      <c r="E24" s="36"/>
      <c r="F24" s="36"/>
      <c r="G24" s="41"/>
      <c r="H24" s="36"/>
      <c r="I24" s="36"/>
      <c r="J24" s="36"/>
      <c r="K24" s="39"/>
      <c r="M24" s="7"/>
      <c r="N24" s="7"/>
      <c r="O24" s="7"/>
      <c r="P24" s="7"/>
    </row>
    <row r="25" spans="1:19" ht="18" customHeight="1" x14ac:dyDescent="0.3">
      <c r="A25" s="32"/>
      <c r="B25" s="33"/>
      <c r="C25" s="34"/>
      <c r="D25" s="35"/>
      <c r="E25" s="36"/>
      <c r="F25" s="36"/>
      <c r="G25" s="41"/>
      <c r="H25" s="36"/>
      <c r="I25" s="36"/>
      <c r="J25" s="36"/>
      <c r="K25" s="39"/>
      <c r="M25" s="7"/>
      <c r="N25" s="7"/>
      <c r="O25" s="7"/>
      <c r="P25" s="7"/>
    </row>
    <row r="26" spans="1:19" ht="18" customHeight="1" x14ac:dyDescent="0.3">
      <c r="A26" s="32"/>
      <c r="B26" s="33"/>
      <c r="C26" s="34"/>
      <c r="D26" s="35"/>
      <c r="E26" s="36"/>
      <c r="F26" s="36"/>
      <c r="G26" s="41"/>
      <c r="H26" s="36"/>
      <c r="I26" s="36"/>
      <c r="J26" s="36"/>
      <c r="K26" s="39"/>
      <c r="M26" s="7"/>
      <c r="N26" s="7"/>
      <c r="O26" s="7"/>
      <c r="P26" s="7"/>
    </row>
    <row r="27" spans="1:19" ht="18" customHeight="1" x14ac:dyDescent="0.3">
      <c r="A27" s="32"/>
      <c r="B27" s="33"/>
      <c r="C27" s="34"/>
      <c r="D27" s="35"/>
      <c r="E27" s="36"/>
      <c r="F27" s="36"/>
      <c r="G27" s="41"/>
      <c r="H27" s="36"/>
      <c r="I27" s="36"/>
      <c r="J27" s="36"/>
      <c r="K27" s="39"/>
      <c r="M27" s="7"/>
      <c r="N27" s="7"/>
      <c r="O27" s="7"/>
      <c r="P27" s="7"/>
    </row>
    <row r="28" spans="1:19" ht="18" customHeight="1" x14ac:dyDescent="0.3">
      <c r="B28" s="42" t="s">
        <v>29</v>
      </c>
      <c r="C28" s="43"/>
      <c r="D28" s="43"/>
      <c r="E28" s="43"/>
      <c r="F28" s="43"/>
      <c r="G28" s="44"/>
      <c r="H28" s="45">
        <f>SUM(H16:H27)</f>
        <v>0</v>
      </c>
      <c r="I28" s="45">
        <f>SUM(I16:I27)</f>
        <v>150000</v>
      </c>
      <c r="J28" s="45">
        <f>SUM(J16:J27)</f>
        <v>1650000</v>
      </c>
      <c r="K28" s="45"/>
    </row>
    <row r="29" spans="1:19" ht="18" customHeight="1" x14ac:dyDescent="0.3">
      <c r="A29" s="9"/>
      <c r="C29" s="9"/>
      <c r="D29" s="9"/>
      <c r="E29" s="9"/>
      <c r="F29" s="9"/>
      <c r="G29" s="9"/>
      <c r="H29" s="9"/>
      <c r="I29" s="9"/>
      <c r="J29" s="9"/>
      <c r="K29" s="9"/>
    </row>
    <row r="30" spans="1:19" ht="18" customHeight="1" x14ac:dyDescent="0.3">
      <c r="A30" s="9"/>
      <c r="C30" s="9"/>
      <c r="D30" s="9"/>
      <c r="E30" s="9"/>
      <c r="F30" s="9"/>
      <c r="G30" s="9"/>
      <c r="H30" s="9"/>
      <c r="I30" s="9"/>
      <c r="J30" s="9"/>
      <c r="K30" s="9"/>
    </row>
    <row r="31" spans="1:19" ht="18" customHeight="1" x14ac:dyDescent="0.3">
      <c r="A31" s="9"/>
      <c r="C31" s="9"/>
      <c r="D31" s="9"/>
      <c r="E31" s="9"/>
      <c r="F31" s="9"/>
      <c r="G31" s="9"/>
      <c r="H31" s="9"/>
      <c r="I31" s="9"/>
      <c r="J31" s="9"/>
      <c r="K31" s="9"/>
    </row>
    <row r="32" spans="1:19" ht="18" customHeight="1" x14ac:dyDescent="0.3">
      <c r="A32" s="9"/>
      <c r="C32" s="9"/>
      <c r="D32" s="9"/>
      <c r="E32" s="9"/>
      <c r="F32" s="9"/>
      <c r="G32" s="9"/>
      <c r="H32" s="9"/>
      <c r="I32" s="9"/>
      <c r="J32" s="9"/>
      <c r="K32" s="9"/>
    </row>
    <row r="33" spans="1:11" ht="18" customHeight="1" x14ac:dyDescent="0.3">
      <c r="A33" s="9"/>
      <c r="C33" s="9"/>
      <c r="D33" s="9"/>
      <c r="E33" s="9"/>
      <c r="F33" s="9"/>
      <c r="G33" s="9"/>
      <c r="H33" s="9"/>
      <c r="I33" s="9"/>
      <c r="J33" s="9"/>
      <c r="K33" s="9"/>
    </row>
    <row r="34" spans="1:11" ht="18" customHeight="1" x14ac:dyDescent="0.3">
      <c r="A34" s="9"/>
      <c r="C34" s="9"/>
      <c r="D34" s="9"/>
      <c r="E34" s="9"/>
      <c r="F34" s="9"/>
      <c r="G34" s="9"/>
      <c r="H34" s="9"/>
      <c r="I34" s="9"/>
      <c r="J34" s="9"/>
      <c r="K34" s="9"/>
    </row>
    <row r="35" spans="1:11" ht="18" customHeight="1" x14ac:dyDescent="0.3">
      <c r="A35" s="9"/>
      <c r="C35" s="9"/>
      <c r="D35" s="9"/>
      <c r="E35" s="9"/>
      <c r="F35" s="9"/>
      <c r="G35" s="9"/>
      <c r="H35" s="9"/>
      <c r="I35" s="9"/>
      <c r="J35" s="9"/>
      <c r="K35" s="9"/>
    </row>
  </sheetData>
  <mergeCells count="2">
    <mergeCell ref="B4:C4"/>
    <mergeCell ref="B28:G28"/>
  </mergeCells>
  <phoneticPr fontId="3" type="noConversion"/>
  <hyperlinks>
    <hyperlink ref="A7" r:id="rId1" tooltip="Microsoft Web Site" xr:uid="{686F1487-CCBA-4FDD-BB85-8C1913ADEB45}"/>
  </hyperlinks>
  <pageMargins left="0.7" right="0.7" top="0.75" bottom="0.75" header="0.3" footer="0.3"/>
  <pageSetup paperSize="9"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2025-03-18T00:43:31Z</dcterms:created>
  <dcterms:modified xsi:type="dcterms:W3CDTF">2025-03-18T00:43:32Z</dcterms:modified>
</cp:coreProperties>
</file>