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12년 12월\"/>
    </mc:Choice>
  </mc:AlternateContent>
  <xr:revisionPtr revIDLastSave="0" documentId="8_{2B4F0FF4-7F31-4A9B-9067-BA66DC7FD18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38" i="1" l="1"/>
  <c r="Y14" i="1"/>
  <c r="Y39" i="1" s="1"/>
  <c r="Y15" i="1"/>
  <c r="Y40" i="1" s="1"/>
  <c r="Y16" i="1"/>
  <c r="Y41" i="1" s="1"/>
  <c r="Y17" i="1"/>
  <c r="Y42" i="1" s="1"/>
  <c r="Y18" i="1"/>
  <c r="Y19" i="1"/>
  <c r="Y44" i="1" s="1"/>
  <c r="Y20" i="1"/>
  <c r="Y45" i="1" s="1"/>
  <c r="V48" i="1"/>
  <c r="Y43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<sst xmlns="http://schemas.openxmlformats.org/spreadsheetml/2006/main" count="67" uniqueCount="56">
  <si>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</si>
  <si>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</si>
  <si>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</si>
  <si>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</si>
  <si>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</si>
  <si>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</si>
  <si>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</si>
  <si>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</si>
  <si>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</si>
  <si>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</si>
  <si>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</si>
  <si>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</si>
  <si>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</si>
  <si>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</si>
  <si>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</si>
  <si>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</si>
  <si>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</si>
  <si>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</si>
  <si>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</si>
  <si>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</si>
  <si>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</si>
  <si>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</si>
  <si>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</si>
  <si>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</si>
  <si>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</si>
  <si>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</si>
  <si>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</si>
  <si>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</si>
  <si>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</si>
  <si>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</si>
  <si>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</si>
  <si>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</si>
  <si>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</si>
  <si>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</si>
  <si>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</si>
  <si>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</si>
  <si>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</si>
  <si>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</si>
  <si>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</si>
  <si>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</si>
  <si>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</si>
  <si>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</si>
  <si>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</si>
  <si>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</si>
  <si>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</si>
  <si>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</si>
  <si>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</si>
  <si>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</si>
  <si>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대륙오토</t>
    <phoneticPr fontId="5" type="noConversion"/>
  </si>
  <si>
    <t>대구광역시 북구 산격동 14-149</t>
    <phoneticPr fontId="5" type="noConversion"/>
  </si>
  <si>
    <t>010-2806-9270</t>
    <phoneticPr fontId="5" type="noConversion"/>
  </si>
  <si>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 xml:space="preserve">(공급자 보관용)        </t>
    </r>
    <phoneticPr fontId="5" type="noConversion"/>
  </si>
  <si>
    <t>3333 18 1865047 카카오뱅크 장효주</t>
    <phoneticPr fontId="5" type="noConversion"/>
  </si>
  <si>
    <t>8HP50 Valvebody</t>
    <phoneticPr fontId="5" type="noConversion"/>
  </si>
  <si>
    <t>BMW</t>
    <phoneticPr fontId="5" type="noConversion"/>
  </si>
  <si>
    <t>BRNAD NEW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</si>
</sst>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C13" sqref="C13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51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0</v>
      </c>
      <c r="C4" s="109" t="s">
        <v>1</v>
      </c>
      <c r="D4" s="109"/>
      <c r="E4" s="109"/>
      <c r="F4" s="79" t="s">
        <v>48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2</v>
      </c>
      <c r="Q4" s="85" t="s">
        <v>3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4</v>
      </c>
      <c r="D6" s="95"/>
      <c r="E6" s="95"/>
      <c r="F6" s="93" t="s">
        <v>49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1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5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6</v>
      </c>
      <c r="D8" s="86"/>
      <c r="E8" s="86"/>
      <c r="F8" s="98" t="s">
        <v>50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4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7</v>
      </c>
      <c r="D10" s="95"/>
      <c r="E10" s="95"/>
      <c r="F10" s="101">
        <f>SUM(Y13:AB19)</f>
        <v>1000000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12</v>
      </c>
      <c r="D13" s="10">
        <v>23</v>
      </c>
      <c r="E13" s="31" t="s">
        <v>53</v>
      </c>
      <c r="F13" s="32"/>
      <c r="G13" s="32"/>
      <c r="H13" s="32"/>
      <c r="I13" s="32"/>
      <c r="J13" s="32"/>
      <c r="K13" s="32"/>
      <c r="L13" s="49" t="s">
        <v>54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1000000</v>
      </c>
      <c r="V13" s="51"/>
      <c r="W13" s="51"/>
      <c r="X13" s="51"/>
      <c r="Y13" s="51">
        <f>U13*Q13</f>
        <v>1000000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55</v>
      </c>
      <c r="F14" s="32"/>
      <c r="G14" s="32"/>
      <c r="H14" s="32"/>
      <c r="I14" s="32"/>
      <c r="J14" s="32"/>
      <c r="K14" s="32"/>
      <c r="L14" s="49"/>
      <c r="M14" s="50"/>
      <c r="N14" s="50"/>
      <c r="O14" s="50"/>
      <c r="P14" s="50"/>
      <c r="Q14" s="51"/>
      <c r="R14" s="51"/>
      <c r="S14" s="51"/>
      <c r="T14" s="51"/>
      <c r="U14" s="68"/>
      <c r="V14" s="51"/>
      <c r="W14" s="51"/>
      <c r="X14" s="51"/>
      <c r="Y14" s="51">
        <f t="shared" ref="Y14:Y20" si="0">U14*Q14</f>
        <v>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>
        <v>1</v>
      </c>
      <c r="R20" s="51"/>
      <c r="S20" s="51"/>
      <c r="T20" s="51"/>
      <c r="U20" s="68">
        <v>10309000</v>
      </c>
      <c r="V20" s="51"/>
      <c r="W20" s="51"/>
      <c r="X20" s="51"/>
      <c r="Y20" s="51">
        <f t="shared" si="0"/>
        <v>10309000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52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48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11309000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대륙오토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2</v>
      </c>
      <c r="Q29" s="138" t="s">
        <v>3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대구광역시 북구 산격동 14-149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1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010-2806-9270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4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1000000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12</v>
      </c>
      <c r="D38" s="13">
        <f t="shared" si="2"/>
        <v>23</v>
      </c>
      <c r="E38" s="146" t="str">
        <f t="shared" si="2"/>
        <v>8HP50 Valvebody</v>
      </c>
      <c r="F38" s="147"/>
      <c r="G38" s="147"/>
      <c r="H38" s="147"/>
      <c r="I38" s="147"/>
      <c r="J38" s="147"/>
      <c r="K38" s="147"/>
      <c r="L38" s="148" t="str">
        <f>L13</f>
        <v>BMW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1000000</v>
      </c>
      <c r="V38" s="150"/>
      <c r="W38" s="150"/>
      <c r="X38" s="150"/>
      <c r="Y38" s="150">
        <f>Y13</f>
        <v>1000000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BRNAD NEW</v>
      </c>
      <c r="F39" s="147"/>
      <c r="G39" s="147"/>
      <c r="H39" s="147"/>
      <c r="I39" s="147"/>
      <c r="J39" s="147"/>
      <c r="K39" s="147"/>
      <c r="L39" s="148">
        <f>L14</f>
        <v>0</v>
      </c>
      <c r="M39" s="149"/>
      <c r="N39" s="149"/>
      <c r="O39" s="149"/>
      <c r="P39" s="149"/>
      <c r="Q39" s="150">
        <f t="shared" si="3"/>
        <v>0</v>
      </c>
      <c r="R39" s="150"/>
      <c r="S39" s="150"/>
      <c r="T39" s="150"/>
      <c r="U39" s="153">
        <f>U14</f>
        <v>0</v>
      </c>
      <c r="V39" s="150"/>
      <c r="W39" s="150"/>
      <c r="X39" s="150"/>
      <c r="Y39" s="150">
        <f t="shared" ref="Y39:Y45" si="4">Y14</f>
        <v>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1</v>
      </c>
      <c r="R45" s="150"/>
      <c r="S45" s="150"/>
      <c r="T45" s="150"/>
      <c r="U45" s="153">
        <f>U20</f>
        <v>10309000</v>
      </c>
      <c r="V45" s="150"/>
      <c r="W45" s="150"/>
      <c r="X45" s="150"/>
      <c r="Y45" s="150">
        <f t="shared" si="4"/>
        <v>10309000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대륙오토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11309000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L23:L43 F23:K36 F38:K45 F13:K20 D23:E28 M13:P20 L2:L20 B23:C29 B12:E21 M23:T36 R13:T20 Q13:Q21 V13:X20 U12:U21 V23:AF36 AD13:AF20 AC13:AC21 B37:E46 L44:P45 R44:T45 Q44:Q46 U23:U46 Y46 AC38:AF43 B48:AF49 AD44:AF45 AC44:AC46 V38:AB45 Y13:Y21 Z13:AB20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2024-12-23T06:28:02Z</cp:lastPrinted>
  <dcterms:created xsi:type="dcterms:W3CDTF">2010-01-19T05:17:14Z</dcterms:created>
  <dcterms:modified xsi:type="dcterms:W3CDTF">2024-12-23T06:36:06Z</dcterms:modified>
</cp:coreProperties>
</file>