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289E27E9-ADCD-4234-B14A-7682A5F6C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AB12" i="1" l="1"/>
  <c r="X13" i="1"/>
  <c r="AB38" i="1" s="1"/>
  <c r="X14" i="1"/>
  <c r="X39" i="1" s="1"/>
  <c r="AB18" i="1"/>
  <c r="AB45" i="1"/>
  <c r="U47" i="1"/>
  <c r="X15" i="1"/>
  <c r="X16" i="1"/>
  <c r="X41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40" i="1" l="1"/>
  <c r="E9" i="1"/>
  <c r="AB44" i="1"/>
  <c r="AB41" i="1"/>
  <c r="AB40" i="1"/>
  <c r="X38" i="1"/>
  <c r="AB39" i="1"/>
  <c r="X37" i="1"/>
  <c r="AB37" i="1"/>
  <c r="Y22" i="1" l="1"/>
  <c r="E34" i="1" s="1"/>
  <c r="Y47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<sst xmlns="http://schemas.openxmlformats.org/spreadsheetml/2006/main" count="67" uniqueCount="57">
  <si>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</si>
  <si>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</si>
  <si>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</si>
  <si>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</si>
  <si>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</si>
  <si>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</si>
  <si>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</si>
  <si>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</si>
  <si>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</si>
  <si>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</si>
  <si>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</si>
  <si>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</si>
  <si>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</si>
  <si>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</si>
  <si>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</si>
  <si>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</si>
  <si>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</si>
  <si>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</si>
  <si>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</si>
  <si>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</si>
  <si>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</si>
  <si>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</si>
  <si>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</si>
  <si>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</si>
  <si>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</si>
  <si>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</si>
  <si>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</si>
  <si>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</si>
  <si>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</si>
  <si>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</si>
  <si>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</si>
  <si>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</si>
  <si>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</si>
  <si>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</si>
  <si>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</si>
  <si>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</si>
  <si>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</si>
  <si>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</si>
  <si>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</si>
  <si>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</si>
  <si>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</si>
  <si>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</si>
  <si>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</si>
  <si>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</si>
  <si>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</si>
  <si>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</si>
  <si>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</si>
  <si>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</si>
  <si>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</si>
  <si>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</si>
  <si>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AZ제일오토밋션</t>
  </si>
  <si>
    <t>전남 순천시 우석로81</t>
    <phoneticPr fontId="5" type="noConversion"/>
  </si>
  <si>
    <t>010-6235-6470</t>
    <phoneticPr fontId="5" type="noConversion"/>
  </si>
  <si>
    <t>제일오토</t>
    <phoneticPr fontId="5" type="noConversion"/>
  </si>
  <si>
    <t>ZF8HP45 VALVEBODY</t>
    <phoneticPr fontId="5" type="noConversion"/>
  </si>
  <si>
    <t>ZF</t>
    <phoneticPr fontId="5" type="noConversion"/>
  </si>
  <si>
    <t>반품 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</si>
</sst>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topLeftCell="A7" zoomScale="130" zoomScaleNormal="100" zoomScaleSheetLayoutView="130" workbookViewId="0">
      <selection activeCell="D14" sqref="D14:J1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47" t="s">
        <v>2</v>
      </c>
      <c r="C3" s="147"/>
      <c r="D3" s="147"/>
      <c r="E3" s="149" t="s">
        <v>50</v>
      </c>
      <c r="F3" s="150"/>
      <c r="G3" s="150"/>
      <c r="H3" s="150"/>
      <c r="I3" s="150"/>
      <c r="J3" s="150"/>
      <c r="K3" s="150"/>
      <c r="L3" s="150"/>
      <c r="M3" s="150"/>
      <c r="N3" s="151"/>
      <c r="O3" s="119" t="s">
        <v>3</v>
      </c>
      <c r="P3" s="110" t="s">
        <v>4</v>
      </c>
      <c r="Q3" s="110"/>
      <c r="R3" s="110"/>
      <c r="S3" s="110"/>
      <c r="T3" s="123" t="s">
        <v>41</v>
      </c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5"/>
    </row>
    <row r="4" spans="1:31" ht="14.1" customHeight="1" x14ac:dyDescent="0.15">
      <c r="A4" s="120"/>
      <c r="B4" s="131"/>
      <c r="C4" s="131"/>
      <c r="D4" s="131"/>
      <c r="E4" s="136"/>
      <c r="F4" s="137"/>
      <c r="G4" s="137"/>
      <c r="H4" s="137"/>
      <c r="I4" s="137"/>
      <c r="J4" s="137"/>
      <c r="K4" s="137"/>
      <c r="L4" s="137"/>
      <c r="M4" s="137"/>
      <c r="N4" s="152"/>
      <c r="O4" s="120"/>
      <c r="P4" s="122"/>
      <c r="Q4" s="122"/>
      <c r="R4" s="122"/>
      <c r="S4" s="122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</row>
    <row r="5" spans="1:31" ht="14.1" customHeight="1" x14ac:dyDescent="0.15">
      <c r="A5" s="120"/>
      <c r="B5" s="131" t="s">
        <v>5</v>
      </c>
      <c r="C5" s="131"/>
      <c r="D5" s="131"/>
      <c r="E5" s="129" t="s">
        <v>51</v>
      </c>
      <c r="F5" s="129"/>
      <c r="G5" s="129"/>
      <c r="H5" s="129"/>
      <c r="I5" s="129"/>
      <c r="J5" s="129"/>
      <c r="K5" s="129"/>
      <c r="L5" s="129"/>
      <c r="M5" s="129"/>
      <c r="N5" s="130"/>
      <c r="O5" s="120"/>
      <c r="P5" s="131" t="s">
        <v>2</v>
      </c>
      <c r="Q5" s="131"/>
      <c r="R5" s="131"/>
      <c r="S5" s="131"/>
      <c r="T5" s="132" t="s">
        <v>42</v>
      </c>
      <c r="U5" s="132"/>
      <c r="V5" s="132"/>
      <c r="W5" s="132"/>
      <c r="X5" s="132"/>
      <c r="Y5" s="122" t="s">
        <v>6</v>
      </c>
      <c r="Z5" s="122"/>
      <c r="AA5" s="132" t="s">
        <v>43</v>
      </c>
      <c r="AB5" s="132"/>
      <c r="AC5" s="132"/>
      <c r="AD5" s="132"/>
      <c r="AE5" s="133"/>
    </row>
    <row r="6" spans="1:31" ht="14.1" customHeight="1" x14ac:dyDescent="0.15">
      <c r="A6" s="120"/>
      <c r="B6" s="131"/>
      <c r="C6" s="131"/>
      <c r="D6" s="131"/>
      <c r="E6" s="129"/>
      <c r="F6" s="129"/>
      <c r="G6" s="129"/>
      <c r="H6" s="129"/>
      <c r="I6" s="129"/>
      <c r="J6" s="129"/>
      <c r="K6" s="129"/>
      <c r="L6" s="129"/>
      <c r="M6" s="129"/>
      <c r="N6" s="130"/>
      <c r="O6" s="120"/>
      <c r="P6" s="131"/>
      <c r="Q6" s="131"/>
      <c r="R6" s="131"/>
      <c r="S6" s="131"/>
      <c r="T6" s="132"/>
      <c r="U6" s="132"/>
      <c r="V6" s="132"/>
      <c r="W6" s="132"/>
      <c r="X6" s="132"/>
      <c r="Y6" s="122"/>
      <c r="Z6" s="122"/>
      <c r="AA6" s="132"/>
      <c r="AB6" s="132"/>
      <c r="AC6" s="132"/>
      <c r="AD6" s="132"/>
      <c r="AE6" s="133"/>
    </row>
    <row r="7" spans="1:31" ht="14.1" customHeight="1" x14ac:dyDescent="0.15">
      <c r="A7" s="120"/>
      <c r="B7" s="122" t="s">
        <v>7</v>
      </c>
      <c r="C7" s="122"/>
      <c r="D7" s="122"/>
      <c r="E7" s="134" t="s">
        <v>52</v>
      </c>
      <c r="F7" s="135"/>
      <c r="G7" s="135"/>
      <c r="H7" s="135"/>
      <c r="I7" s="135"/>
      <c r="J7" s="135"/>
      <c r="K7" s="135"/>
      <c r="L7" s="135"/>
      <c r="M7" s="135"/>
      <c r="N7" s="135"/>
      <c r="O7" s="120"/>
      <c r="P7" s="131" t="s">
        <v>5</v>
      </c>
      <c r="Q7" s="131"/>
      <c r="R7" s="131"/>
      <c r="S7" s="131"/>
      <c r="T7" s="129" t="s">
        <v>44</v>
      </c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38"/>
    </row>
    <row r="8" spans="1:31" ht="14.1" customHeight="1" x14ac:dyDescent="0.15">
      <c r="A8" s="120"/>
      <c r="B8" s="122"/>
      <c r="C8" s="122"/>
      <c r="D8" s="122"/>
      <c r="E8" s="136"/>
      <c r="F8" s="137"/>
      <c r="G8" s="137"/>
      <c r="H8" s="137"/>
      <c r="I8" s="137"/>
      <c r="J8" s="137"/>
      <c r="K8" s="137"/>
      <c r="L8" s="137"/>
      <c r="M8" s="137"/>
      <c r="N8" s="137"/>
      <c r="O8" s="120"/>
      <c r="P8" s="131"/>
      <c r="Q8" s="131"/>
      <c r="R8" s="131"/>
      <c r="S8" s="131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38"/>
    </row>
    <row r="9" spans="1:31" ht="14.1" customHeight="1" x14ac:dyDescent="0.15">
      <c r="A9" s="120"/>
      <c r="B9" s="131" t="s">
        <v>8</v>
      </c>
      <c r="C9" s="131"/>
      <c r="D9" s="131"/>
      <c r="E9" s="139">
        <f>SUM(X12:AA17)</f>
        <v>1000000</v>
      </c>
      <c r="F9" s="140"/>
      <c r="G9" s="140"/>
      <c r="H9" s="140"/>
      <c r="I9" s="140"/>
      <c r="J9" s="140"/>
      <c r="K9" s="140"/>
      <c r="L9" s="140"/>
      <c r="M9" s="140"/>
      <c r="N9" s="141"/>
      <c r="O9" s="120"/>
      <c r="P9" s="122" t="s">
        <v>9</v>
      </c>
      <c r="Q9" s="122"/>
      <c r="R9" s="122"/>
      <c r="S9" s="122"/>
      <c r="T9" s="132" t="s">
        <v>40</v>
      </c>
      <c r="U9" s="132"/>
      <c r="V9" s="132"/>
      <c r="W9" s="132"/>
      <c r="X9" s="132"/>
      <c r="Y9" s="122" t="s">
        <v>10</v>
      </c>
      <c r="Z9" s="122"/>
      <c r="AA9" s="132" t="s">
        <v>45</v>
      </c>
      <c r="AB9" s="132"/>
      <c r="AC9" s="132"/>
      <c r="AD9" s="132"/>
      <c r="AE9" s="133"/>
    </row>
    <row r="10" spans="1:31" ht="14.1" customHeight="1" thickBot="1" x14ac:dyDescent="0.2">
      <c r="A10" s="121"/>
      <c r="B10" s="148"/>
      <c r="C10" s="148"/>
      <c r="D10" s="148"/>
      <c r="E10" s="142"/>
      <c r="F10" s="142"/>
      <c r="G10" s="142"/>
      <c r="H10" s="142"/>
      <c r="I10" s="142"/>
      <c r="J10" s="142"/>
      <c r="K10" s="142"/>
      <c r="L10" s="142"/>
      <c r="M10" s="142"/>
      <c r="N10" s="143"/>
      <c r="O10" s="121"/>
      <c r="P10" s="144"/>
      <c r="Q10" s="144"/>
      <c r="R10" s="144"/>
      <c r="S10" s="144"/>
      <c r="T10" s="145"/>
      <c r="U10" s="145"/>
      <c r="V10" s="145"/>
      <c r="W10" s="145"/>
      <c r="X10" s="145"/>
      <c r="Y10" s="144"/>
      <c r="Z10" s="144"/>
      <c r="AA10" s="145"/>
      <c r="AB10" s="145"/>
      <c r="AC10" s="145"/>
      <c r="AD10" s="145"/>
      <c r="AE10" s="146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30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55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1000000</v>
      </c>
      <c r="U12" s="69"/>
      <c r="V12" s="69"/>
      <c r="W12" s="69"/>
      <c r="X12" s="69">
        <f>T12*P12</f>
        <v>1000000</v>
      </c>
      <c r="Y12" s="69"/>
      <c r="Z12" s="69"/>
      <c r="AA12" s="69"/>
      <c r="AB12" s="69">
        <f>X12*0.1</f>
        <v>100000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/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ref="AB18" si="1">X18*0.1</f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6264000</v>
      </c>
      <c r="U19" s="69"/>
      <c r="V19" s="69"/>
      <c r="W19" s="69"/>
      <c r="X19" s="69">
        <f t="shared" si="0"/>
        <v>6264000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7364000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AZ제일오토밋션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전남 순천시 우석로81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010-6235-6470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1000000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30</v>
      </c>
      <c r="D37" s="38" t="str">
        <f t="shared" si="2"/>
        <v>ZF8HP45 VALVEBODY</v>
      </c>
      <c r="E37" s="39"/>
      <c r="F37" s="39"/>
      <c r="G37" s="39"/>
      <c r="H37" s="39"/>
      <c r="I37" s="39"/>
      <c r="J37" s="39"/>
      <c r="K37" s="40" t="str">
        <f>K12</f>
        <v>ZF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1000000</v>
      </c>
      <c r="U37" s="36"/>
      <c r="V37" s="36"/>
      <c r="W37" s="36"/>
      <c r="X37" s="36">
        <f>X12</f>
        <v>1000000</v>
      </c>
      <c r="Y37" s="36"/>
      <c r="Z37" s="36"/>
      <c r="AA37" s="36"/>
      <c r="AB37" s="36">
        <f>AB12</f>
        <v>100000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반품 X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6264000</v>
      </c>
      <c r="U44" s="36"/>
      <c r="V44" s="36"/>
      <c r="W44" s="36"/>
      <c r="X44" s="36">
        <f t="shared" si="4"/>
        <v>6264000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제일오토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7364000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E3:N4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C12:AE19 AB12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2024-12-30T05:57:40Z</cp:lastPrinted>
  <dcterms:created xsi:type="dcterms:W3CDTF">2010-01-19T05:17:14Z</dcterms:created>
  <dcterms:modified xsi:type="dcterms:W3CDTF">2024-12-30T06:01:44Z</dcterms:modified>
</cp:coreProperties>
</file>