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83DC85C3-BAAB-4003-B619-2610EA6188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F35" i="1"/>
  <c r="AC38" i="1"/>
</calcChain>
</file>

<file path=xl/sharedStrings.xml><?xml version="1.0" encoding="utf-8"?>
<sst xmlns="http://schemas.openxmlformats.org/spreadsheetml/2006/main" count="70" uniqueCount="58">
  <si>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</si>
  <si>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</si>
  <si>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</si>
  <si>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</si>
  <si>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</si>
  <si>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</si>
  <si>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</si>
  <si>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</si>
  <si>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</si>
  <si>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</si>
  <si>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</si>
  <si>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</si>
  <si>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</si>
  <si>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</si>
  <si>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</si>
  <si>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</si>
  <si>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</si>
  <si>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</si>
  <si>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</si>
  <si>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</si>
  <si>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</si>
  <si>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</si>
  <si>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</si>
  <si>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</si>
  <si>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</si>
  <si>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</si>
  <si>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</si>
  <si>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</si>
  <si>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</si>
  <si>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</si>
  <si>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</si>
  <si>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</si>
  <si>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</si>
  <si>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</si>
  <si>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</si>
  <si>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</si>
  <si>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</si>
  <si>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</si>
  <si>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</si>
  <si>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</si>
  <si>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</si>
  <si>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</si>
  <si>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</si>
  <si>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</si>
  <si>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</si>
  <si>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</si>
  <si>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</si>
  <si>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</si>
  <si>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</si>
  <si>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3333-18-1865047 카카오뱅크 장효주</t>
    <phoneticPr fontId="5" type="noConversion"/>
  </si>
  <si>
    <t>스카이오토미션</t>
    <phoneticPr fontId="5" type="noConversion"/>
  </si>
  <si>
    <t>충남 천안시 동남구 유량로 153</t>
    <phoneticPr fontId="5" type="noConversion"/>
  </si>
  <si>
    <t>010-2278-2326</t>
    <phoneticPr fontId="5" type="noConversion"/>
  </si>
  <si>
    <t>스카이오토</t>
    <phoneticPr fontId="5" type="noConversion"/>
  </si>
  <si>
    <t>0B5 Repair Kit</t>
    <phoneticPr fontId="5" type="noConversion"/>
  </si>
  <si>
    <t>Solenoid</t>
    <phoneticPr fontId="5" type="noConversion"/>
  </si>
  <si>
    <t>BorgWarner</t>
    <phoneticPr fontId="5" type="noConversion"/>
  </si>
  <si>
    <t>포함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</si>
</sst>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U16" sqref="U16:X16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6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48</v>
      </c>
      <c r="D10" s="95"/>
      <c r="E10" s="95"/>
      <c r="F10" s="101">
        <f>SUM(Y13:AB19)</f>
        <v>600000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12</v>
      </c>
      <c r="D13" s="10">
        <v>30</v>
      </c>
      <c r="E13" s="31" t="s">
        <v>54</v>
      </c>
      <c r="F13" s="32"/>
      <c r="G13" s="32"/>
      <c r="H13" s="32"/>
      <c r="I13" s="32"/>
      <c r="J13" s="32"/>
      <c r="K13" s="32"/>
      <c r="L13" s="49" t="s">
        <v>56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530000</v>
      </c>
      <c r="V13" s="51"/>
      <c r="W13" s="51"/>
      <c r="X13" s="51"/>
      <c r="Y13" s="51">
        <f>U13*Q13</f>
        <v>530000</v>
      </c>
      <c r="Z13" s="51"/>
      <c r="AA13" s="51"/>
      <c r="AB13" s="51"/>
      <c r="AC13" s="51" t="s">
        <v>57</v>
      </c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55</v>
      </c>
      <c r="F14" s="32"/>
      <c r="G14" s="32"/>
      <c r="H14" s="32"/>
      <c r="I14" s="32"/>
      <c r="J14" s="32"/>
      <c r="K14" s="32"/>
      <c r="L14" s="49" t="s">
        <v>56</v>
      </c>
      <c r="M14" s="50"/>
      <c r="N14" s="50"/>
      <c r="O14" s="50"/>
      <c r="P14" s="50"/>
      <c r="Q14" s="51">
        <v>1</v>
      </c>
      <c r="R14" s="51"/>
      <c r="S14" s="51"/>
      <c r="T14" s="51"/>
      <c r="U14" s="68">
        <v>70000</v>
      </c>
      <c r="V14" s="51"/>
      <c r="W14" s="51"/>
      <c r="X14" s="51"/>
      <c r="Y14" s="51">
        <f t="shared" ref="Y14:Y20" si="0">U14*Q14</f>
        <v>70000</v>
      </c>
      <c r="Z14" s="51"/>
      <c r="AA14" s="51"/>
      <c r="AB14" s="51"/>
      <c r="AC14" s="51" t="s">
        <v>57</v>
      </c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47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49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53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46</v>
      </c>
      <c r="W23" s="155"/>
      <c r="X23" s="155"/>
      <c r="Y23" s="155"/>
      <c r="Z23" s="122">
        <f>Y20+F10</f>
        <v>600000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스카이오토미션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충남 천안시 동남구 유량로 153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010-2278-2326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600000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12</v>
      </c>
      <c r="D38" s="13">
        <f t="shared" si="2"/>
        <v>30</v>
      </c>
      <c r="E38" s="146" t="str">
        <f t="shared" si="2"/>
        <v>0B5 Repair Kit</v>
      </c>
      <c r="F38" s="147"/>
      <c r="G38" s="147"/>
      <c r="H38" s="147"/>
      <c r="I38" s="147"/>
      <c r="J38" s="147"/>
      <c r="K38" s="147"/>
      <c r="L38" s="148" t="str">
        <f>L13</f>
        <v>BorgWarner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530000</v>
      </c>
      <c r="V38" s="150"/>
      <c r="W38" s="150"/>
      <c r="X38" s="150"/>
      <c r="Y38" s="150">
        <f>Y13</f>
        <v>530000</v>
      </c>
      <c r="Z38" s="150"/>
      <c r="AA38" s="150"/>
      <c r="AB38" s="150"/>
      <c r="AC38" s="150" t="str">
        <f>AC13</f>
        <v>포함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Solenoid</v>
      </c>
      <c r="F39" s="147"/>
      <c r="G39" s="147"/>
      <c r="H39" s="147"/>
      <c r="I39" s="147"/>
      <c r="J39" s="147"/>
      <c r="K39" s="147"/>
      <c r="L39" s="148" t="str">
        <f>L14</f>
        <v>BorgWarner</v>
      </c>
      <c r="M39" s="149"/>
      <c r="N39" s="149"/>
      <c r="O39" s="149"/>
      <c r="P39" s="149"/>
      <c r="Q39" s="150">
        <f t="shared" si="3"/>
        <v>1</v>
      </c>
      <c r="R39" s="150"/>
      <c r="S39" s="150"/>
      <c r="T39" s="150"/>
      <c r="U39" s="153">
        <f>U14</f>
        <v>70000</v>
      </c>
      <c r="V39" s="150"/>
      <c r="W39" s="150"/>
      <c r="X39" s="150"/>
      <c r="Y39" s="150">
        <f t="shared" ref="Y39:Y45" si="4">Y14</f>
        <v>70000</v>
      </c>
      <c r="Z39" s="150"/>
      <c r="AA39" s="150"/>
      <c r="AB39" s="150"/>
      <c r="AC39" s="150" t="str">
        <f>AC14</f>
        <v>포함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3333-18-1865047 카카오뱅크 장효주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스카이오토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600000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2024-12-30T06:12:30Z</cp:lastPrinted>
  <dcterms:created xsi:type="dcterms:W3CDTF">2010-01-19T05:17:14Z</dcterms:created>
  <dcterms:modified xsi:type="dcterms:W3CDTF">2024-12-30T06:22:11Z</dcterms:modified>
</cp:coreProperties>
</file>