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13_ncr:1_{E430128D-BE85-4B16-8549-6748797E73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E9" i="1" l="1"/>
  <c r="T37" i="1"/>
  <c r="AB14" i="1" l="1"/>
  <c r="AB15" i="1"/>
  <c r="X13" i="1"/>
  <c r="AB13" i="1" s="1"/>
  <c r="X16" i="1"/>
  <c r="X12" i="1"/>
  <c r="X15" i="1"/>
  <c r="AB38" i="1" l="1"/>
  <c r="X14" i="1"/>
  <c r="X39" i="1" s="1"/>
  <c r="AB40" i="1"/>
  <c r="AB16" i="1"/>
  <c r="AB41" i="1" s="1"/>
  <c r="AB17" i="1"/>
  <c r="AB18" i="1"/>
  <c r="AB44" i="1"/>
  <c r="AB45" i="1"/>
  <c r="U47" i="1"/>
  <c r="X40" i="1"/>
  <c r="X41" i="1"/>
  <c r="X17" i="1"/>
  <c r="X42" i="1" s="1"/>
  <c r="X18" i="1"/>
  <c r="X43" i="1" s="1"/>
  <c r="X19" i="1"/>
  <c r="X44" i="1" s="1"/>
  <c r="AB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39" i="1"/>
  <c r="X37" i="1"/>
  <c r="AB37" i="1"/>
  <c r="Y22" i="1" l="1"/>
  <c r="Y47" i="1" l="1"/>
  <c r="E34" i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<sst xmlns="http://schemas.openxmlformats.org/spreadsheetml/2006/main" count="68" uniqueCount="58">
  <si>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</si>
  <si>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</si>
  <si>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</si>
  <si>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</si>
  <si>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</si>
  <si>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</si>
  <si>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</si>
  <si>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</si>
  <si>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</si>
  <si>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</si>
  <si>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</si>
  <si>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</si>
  <si>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</si>
  <si>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</si>
  <si>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</si>
  <si>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</si>
  <si>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</si>
  <si>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</si>
  <si>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</si>
  <si>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</si>
  <si>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</si>
  <si>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</si>
  <si>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</si>
  <si>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</si>
  <si>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</si>
  <si>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</si>
  <si>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</si>
  <si>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</si>
  <si>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</si>
  <si>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</si>
  <si>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</si>
  <si>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</si>
  <si>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</si>
  <si>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</si>
  <si>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</si>
  <si>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</si>
  <si>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</si>
  <si>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</si>
  <si>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</si>
  <si>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</si>
  <si>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</si>
  <si>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</si>
  <si>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</si>
  <si>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</si>
  <si>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</si>
  <si>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</si>
  <si>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</si>
  <si>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</si>
  <si>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</si>
  <si>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광주광역시 서구 풍서우로148</t>
    <phoneticPr fontId="5" type="noConversion"/>
  </si>
  <si>
    <t>010-8752-6273</t>
    <phoneticPr fontId="5" type="noConversion"/>
  </si>
  <si>
    <t>하정오토</t>
    <phoneticPr fontId="5" type="noConversion"/>
  </si>
  <si>
    <t>하정오토밋션</t>
    <phoneticPr fontId="5" type="noConversion"/>
  </si>
  <si>
    <t>농협 352 0106 5114 13 장효주</t>
    <phoneticPr fontId="5" type="noConversion"/>
  </si>
  <si>
    <t>0B5 DISC</t>
    <phoneticPr fontId="5" type="noConversion"/>
  </si>
  <si>
    <t>BorgWarner</t>
    <phoneticPr fontId="5" type="noConversion"/>
  </si>
  <si>
    <t>0B5 Filter set</t>
    <phoneticPr fontId="5" type="noConversion"/>
  </si>
  <si>
    <t>BTS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</si>
</sst>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1" sqref="D11:J11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52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SUM(X12:AE13)</f>
        <v>198000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4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120000</v>
      </c>
      <c r="U12" s="69"/>
      <c r="V12" s="69"/>
      <c r="W12" s="69"/>
      <c r="X12" s="69">
        <f>T12*P12</f>
        <v>120000</v>
      </c>
      <c r="Y12" s="69"/>
      <c r="Z12" s="69"/>
      <c r="AA12" s="69"/>
      <c r="AB12" s="69">
        <f>X12*0.1</f>
        <v>12000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57</v>
      </c>
      <c r="L13" s="108"/>
      <c r="M13" s="108"/>
      <c r="N13" s="108"/>
      <c r="O13" s="108"/>
      <c r="P13" s="69">
        <v>2</v>
      </c>
      <c r="Q13" s="69"/>
      <c r="R13" s="69"/>
      <c r="S13" s="69"/>
      <c r="T13" s="68">
        <v>30000</v>
      </c>
      <c r="U13" s="69"/>
      <c r="V13" s="69"/>
      <c r="W13" s="69"/>
      <c r="X13" s="69">
        <f>T13*P13</f>
        <v>60000</v>
      </c>
      <c r="Y13" s="69"/>
      <c r="Z13" s="69"/>
      <c r="AA13" s="69"/>
      <c r="AB13" s="69">
        <f t="shared" ref="AB13:AB15" si="0">X13*0.1</f>
        <v>6000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ref="X14:X19" si="1">T14*P14</f>
        <v>0</v>
      </c>
      <c r="Y14" s="69"/>
      <c r="Z14" s="69"/>
      <c r="AA14" s="69"/>
      <c r="AB14" s="69">
        <f t="shared" si="0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>T15*P15</f>
        <v>0</v>
      </c>
      <c r="Y15" s="69"/>
      <c r="Z15" s="69"/>
      <c r="AA15" s="69"/>
      <c r="AB15" s="69">
        <f t="shared" si="0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>T16*P16</f>
        <v>0</v>
      </c>
      <c r="Y16" s="69"/>
      <c r="Z16" s="69"/>
      <c r="AA16" s="69"/>
      <c r="AB16" s="69">
        <f t="shared" ref="AB16:AB18" si="2">X16*0.1</f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1"/>
        <v>0</v>
      </c>
      <c r="Y17" s="69"/>
      <c r="Z17" s="69"/>
      <c r="AA17" s="69"/>
      <c r="AB17" s="69">
        <f t="shared" si="2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1"/>
        <v>0</v>
      </c>
      <c r="Y18" s="69"/>
      <c r="Z18" s="69"/>
      <c r="AA18" s="69"/>
      <c r="AB18" s="69">
        <f t="shared" si="2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1672000</v>
      </c>
      <c r="U19" s="69"/>
      <c r="V19" s="69"/>
      <c r="W19" s="69"/>
      <c r="X19" s="69">
        <f t="shared" si="1"/>
        <v>1672000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53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1870000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하정오토밋션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광주광역시 서구 풍서우로148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010-8752-6273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198000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3">A12</f>
        <v>24</v>
      </c>
      <c r="B37" s="12">
        <f t="shared" si="3"/>
        <v>12</v>
      </c>
      <c r="C37" s="13">
        <f t="shared" si="3"/>
        <v>4</v>
      </c>
      <c r="D37" s="38" t="str">
        <f t="shared" si="3"/>
        <v>0B5 DISC</v>
      </c>
      <c r="E37" s="39"/>
      <c r="F37" s="39"/>
      <c r="G37" s="39"/>
      <c r="H37" s="39"/>
      <c r="I37" s="39"/>
      <c r="J37" s="39"/>
      <c r="K37" s="40" t="str">
        <f>K12</f>
        <v>BorgWarner</v>
      </c>
      <c r="L37" s="41"/>
      <c r="M37" s="41"/>
      <c r="N37" s="41"/>
      <c r="O37" s="41"/>
      <c r="P37" s="36">
        <f t="shared" ref="P37:P45" si="4">P12</f>
        <v>1</v>
      </c>
      <c r="Q37" s="36"/>
      <c r="R37" s="36"/>
      <c r="S37" s="36"/>
      <c r="T37" s="42">
        <f>T12</f>
        <v>120000</v>
      </c>
      <c r="U37" s="36"/>
      <c r="V37" s="36"/>
      <c r="W37" s="36"/>
      <c r="X37" s="36">
        <f>X12</f>
        <v>120000</v>
      </c>
      <c r="Y37" s="36"/>
      <c r="Z37" s="36"/>
      <c r="AA37" s="36"/>
      <c r="AB37" s="36">
        <f>AB12</f>
        <v>12000</v>
      </c>
      <c r="AC37" s="36"/>
      <c r="AD37" s="36"/>
      <c r="AE37" s="37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38" t="str">
        <f t="shared" si="3"/>
        <v>0B5 Filter set</v>
      </c>
      <c r="E38" s="39"/>
      <c r="F38" s="39"/>
      <c r="G38" s="39"/>
      <c r="H38" s="39"/>
      <c r="I38" s="39"/>
      <c r="J38" s="39"/>
      <c r="K38" s="40" t="str">
        <f>K13</f>
        <v>BTS</v>
      </c>
      <c r="L38" s="41"/>
      <c r="M38" s="41"/>
      <c r="N38" s="41"/>
      <c r="O38" s="41"/>
      <c r="P38" s="36">
        <f t="shared" si="4"/>
        <v>2</v>
      </c>
      <c r="Q38" s="36"/>
      <c r="R38" s="36"/>
      <c r="S38" s="36"/>
      <c r="T38" s="42">
        <f>T13</f>
        <v>30000</v>
      </c>
      <c r="U38" s="36"/>
      <c r="V38" s="36"/>
      <c r="W38" s="36"/>
      <c r="X38" s="36">
        <f t="shared" ref="X38:X44" si="5">X13</f>
        <v>60000</v>
      </c>
      <c r="Y38" s="36"/>
      <c r="Z38" s="36"/>
      <c r="AA38" s="36"/>
      <c r="AB38" s="36">
        <f>AB13</f>
        <v>6000</v>
      </c>
      <c r="AC38" s="36"/>
      <c r="AD38" s="36"/>
      <c r="AE38" s="37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38">
        <f t="shared" si="3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4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5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38">
        <f t="shared" si="3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4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5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38">
        <f t="shared" si="3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4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5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4"/>
        <v>0</v>
      </c>
      <c r="Q42" s="36"/>
      <c r="R42" s="36"/>
      <c r="S42" s="36"/>
      <c r="T42" s="42"/>
      <c r="U42" s="36"/>
      <c r="V42" s="36"/>
      <c r="W42" s="36"/>
      <c r="X42" s="36">
        <f t="shared" si="5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4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5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4"/>
        <v>1</v>
      </c>
      <c r="Q44" s="36"/>
      <c r="R44" s="36"/>
      <c r="S44" s="36"/>
      <c r="T44" s="42">
        <f>T19</f>
        <v>1672000</v>
      </c>
      <c r="U44" s="36"/>
      <c r="V44" s="36"/>
      <c r="W44" s="36"/>
      <c r="X44" s="36">
        <f t="shared" si="5"/>
        <v>1672000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D20</f>
        <v>농협 352 0106 5114 13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4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하정오토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1870000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B32 A1:A3 B34 B1:D2 B5 B9 B3 B30 L37:S42 K22:K42 E22:J35 E37:J44 C22:D27 L12:O19 A22:B28 K3:K19 L22:S35 Q12:S19 P12:P20 U12:W19 T11:T20 U22:AE35 AB37:AE42 A36:D45 K43:O44 Q43:S44 P43:P45 T22:T45 X45 E12:J19 A47:AE48 AC43:AE44 AB43:AB45 U37:AA44 Y12:AA19 O1:AE10 L3:N10 K1:N2 E1:J10 A11:D20 X12:X20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3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2024-12-04T01:38:25Z</cp:lastPrinted>
  <dcterms:created xsi:type="dcterms:W3CDTF">2010-01-19T05:17:14Z</dcterms:created>
  <dcterms:modified xsi:type="dcterms:W3CDTF">2024-12-04T08:10:46Z</dcterms:modified>
</cp:coreProperties>
</file>