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8_{B05FD56F-DB53-4B51-9A9C-7040F4637546}" xr6:coauthVersionLast="47" xr6:coauthVersionMax="47" xr10:uidLastSave="{00000000-0000-0000-0000-000000000000}"/>
  <bookViews>
    <workbookView xWindow="780" yWindow="780" windowWidth="15225" windowHeight="14895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X39" i="1" s="1"/>
  <c r="X15" i="1"/>
  <c r="X16" i="1"/>
  <c r="AB16" i="1" s="1"/>
  <c r="AB41" i="1" s="1"/>
  <c r="X17" i="1"/>
  <c r="X18" i="1"/>
  <c r="X12" i="1"/>
  <c r="AB15" i="1"/>
  <c r="AB40" i="1" s="1"/>
  <c r="AB17" i="1"/>
  <c r="AB18" i="1"/>
  <c r="AB43" i="1" s="1"/>
  <c r="AB45" i="1"/>
  <c r="U47" i="1"/>
  <c r="X40" i="1"/>
  <c r="X41" i="1"/>
  <c r="X42" i="1"/>
  <c r="X43" i="1"/>
  <c r="X19" i="1"/>
  <c r="X44" i="1" s="1"/>
  <c r="P42" i="1"/>
  <c r="D42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J47" i="1"/>
  <c r="A47" i="1"/>
  <c r="AB44" i="1" l="1"/>
  <c r="X38" i="1"/>
  <c r="AB14" i="1"/>
  <c r="AB39" i="1" s="1"/>
  <c r="X37" i="1"/>
  <c r="AB37" i="1"/>
  <c r="E9" i="1" l="1"/>
  <c r="Y22" i="1"/>
  <c r="E34" i="1" l="1"/>
  <c r="Y47" i="1"/>
</calcChain>
</file>

<file path=xl/sharedStrings.xml><?xml version="1.0" encoding="utf-8"?>
<sst xmlns="http://schemas.openxmlformats.org/spreadsheetml/2006/main" count="65" uniqueCount="55">
  <si>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</si>
  <si>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</si>
  <si>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</si>
  <si>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</si>
  <si>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</si>
  <si>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</si>
  <si>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</si>
  <si>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</si>
  <si>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</si>
  <si>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</si>
  <si>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</si>
  <si>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</si>
  <si>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</si>
  <si>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</si>
  <si>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</si>
  <si>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</si>
  <si>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</si>
  <si>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</si>
  <si>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</si>
  <si>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</si>
  <si>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</si>
  <si>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</si>
  <si>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</si>
  <si>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</si>
  <si>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</si>
  <si>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</si>
  <si>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</si>
  <si>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</si>
  <si>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</si>
  <si>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</si>
  <si>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</si>
  <si>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</si>
  <si>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</si>
  <si>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</si>
  <si>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</si>
  <si>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</si>
  <si>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</si>
  <si>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</si>
  <si>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</si>
  <si>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</si>
  <si>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</si>
  <si>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</si>
  <si>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</si>
  <si>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</si>
  <si>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</si>
  <si>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</si>
  <si>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</si>
  <si>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</si>
  <si>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</si>
  <si>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</si>
  <si>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대구오토정비</t>
    <phoneticPr fontId="5" type="noConversion"/>
  </si>
  <si>
    <t>대구광역시 달서구 장기로65길 7</t>
    <phoneticPr fontId="5" type="noConversion"/>
  </si>
  <si>
    <t>010-3542-4069</t>
    <phoneticPr fontId="5" type="noConversion"/>
  </si>
  <si>
    <t>김대섭</t>
    <phoneticPr fontId="5" type="noConversion"/>
  </si>
  <si>
    <t>카드 결재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</si>
</sst>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K16" sqref="K16:O16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50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51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52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SUM(X12:AE18)</f>
        <v>-5000000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10</v>
      </c>
      <c r="C12" s="10">
        <v>29</v>
      </c>
      <c r="D12" s="105" t="s">
        <v>54</v>
      </c>
      <c r="E12" s="106"/>
      <c r="F12" s="106"/>
      <c r="G12" s="106"/>
      <c r="H12" s="106"/>
      <c r="I12" s="106"/>
      <c r="J12" s="106"/>
      <c r="K12" s="107"/>
      <c r="L12" s="108"/>
      <c r="M12" s="108"/>
      <c r="N12" s="108"/>
      <c r="O12" s="108"/>
      <c r="P12" s="69">
        <v>1</v>
      </c>
      <c r="Q12" s="69"/>
      <c r="R12" s="69"/>
      <c r="S12" s="69"/>
      <c r="T12" s="68">
        <v>-5000000</v>
      </c>
      <c r="U12" s="69"/>
      <c r="V12" s="69"/>
      <c r="W12" s="69"/>
      <c r="X12" s="69">
        <f>T12*P12</f>
        <v>-5000000</v>
      </c>
      <c r="Y12" s="69"/>
      <c r="Z12" s="69"/>
      <c r="AA12" s="69"/>
      <c r="AB12" s="69"/>
      <c r="AC12" s="69"/>
      <c r="AD12" s="69"/>
      <c r="AE12" s="70"/>
    </row>
    <row r="13" spans="1:31" ht="18" customHeight="1" x14ac:dyDescent="0.15">
      <c r="A13" s="8"/>
      <c r="B13" s="9"/>
      <c r="C13" s="10"/>
      <c r="D13" s="105"/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 t="shared" ref="X13:X18" si="0">T13*P13</f>
        <v>0</v>
      </c>
      <c r="Y13" s="69"/>
      <c r="Z13" s="69"/>
      <c r="AA13" s="69"/>
      <c r="AB13" s="69">
        <f t="shared" ref="AB13:AB18" si="1">X13*0.1</f>
        <v>0</v>
      </c>
      <c r="AC13" s="69"/>
      <c r="AD13" s="69"/>
      <c r="AE13" s="70"/>
    </row>
    <row r="14" spans="1:31" ht="18" customHeight="1" x14ac:dyDescent="0.15">
      <c r="A14" s="8"/>
      <c r="B14" s="9"/>
      <c r="C14" s="10"/>
      <c r="D14" s="105"/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si="0"/>
        <v>0</v>
      </c>
      <c r="Y14" s="69"/>
      <c r="Z14" s="69"/>
      <c r="AA14" s="69"/>
      <c r="AB14" s="69">
        <f t="shared" si="1"/>
        <v>0</v>
      </c>
      <c r="AC14" s="69"/>
      <c r="AD14" s="69"/>
      <c r="AE14" s="70"/>
    </row>
    <row r="15" spans="1:31" ht="18" customHeight="1" x14ac:dyDescent="0.15">
      <c r="A15" s="8"/>
      <c r="B15" s="9"/>
      <c r="C15" s="10"/>
      <c r="D15" s="105"/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>
        <f t="shared" si="1"/>
        <v>0</v>
      </c>
      <c r="AC15" s="69"/>
      <c r="AD15" s="69"/>
      <c r="AE15" s="70"/>
    </row>
    <row r="16" spans="1:31" ht="18" customHeight="1" x14ac:dyDescent="0.15">
      <c r="A16" s="8"/>
      <c r="B16" s="9"/>
      <c r="C16" s="10"/>
      <c r="D16" s="105"/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>
        <f t="shared" si="1"/>
        <v>0</v>
      </c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>
        <f t="shared" si="1"/>
        <v>0</v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0"/>
        <v>0</v>
      </c>
      <c r="Y18" s="69"/>
      <c r="Z18" s="69"/>
      <c r="AA18" s="69"/>
      <c r="AB18" s="69">
        <f t="shared" si="1"/>
        <v>0</v>
      </c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49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>
        <v>1</v>
      </c>
      <c r="Q19" s="69"/>
      <c r="R19" s="69"/>
      <c r="S19" s="69"/>
      <c r="T19" s="68">
        <v>10081500</v>
      </c>
      <c r="U19" s="69"/>
      <c r="V19" s="69"/>
      <c r="W19" s="69"/>
      <c r="X19" s="69">
        <f t="shared" ref="X19" si="2">T19*P19</f>
        <v>10081500</v>
      </c>
      <c r="Y19" s="69"/>
      <c r="Z19" s="69"/>
      <c r="AA19" s="69"/>
      <c r="AB19" s="69"/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47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/>
      <c r="Y20" s="78"/>
      <c r="Z20" s="78"/>
      <c r="AA20" s="79"/>
      <c r="AB20" s="77"/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53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48</v>
      </c>
      <c r="V22" s="60"/>
      <c r="W22" s="60"/>
      <c r="X22" s="60"/>
      <c r="Y22" s="85">
        <f>SUM(X12:AE19)</f>
        <v>5081500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대구오토정비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대구광역시 달서구 장기로65길 7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010-3542-4069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-5000000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3">A12</f>
        <v>24</v>
      </c>
      <c r="B37" s="12">
        <f t="shared" si="3"/>
        <v>10</v>
      </c>
      <c r="C37" s="13">
        <f t="shared" si="3"/>
        <v>29</v>
      </c>
      <c r="D37" s="38" t="str">
        <f t="shared" si="3"/>
        <v>카드 결재</v>
      </c>
      <c r="E37" s="39"/>
      <c r="F37" s="39"/>
      <c r="G37" s="39"/>
      <c r="H37" s="39"/>
      <c r="I37" s="39"/>
      <c r="J37" s="39"/>
      <c r="K37" s="40">
        <f>K12</f>
        <v>0</v>
      </c>
      <c r="L37" s="41"/>
      <c r="M37" s="41"/>
      <c r="N37" s="41"/>
      <c r="O37" s="41"/>
      <c r="P37" s="36">
        <f t="shared" ref="P37:P45" si="4">P12</f>
        <v>1</v>
      </c>
      <c r="Q37" s="36"/>
      <c r="R37" s="36"/>
      <c r="S37" s="36"/>
      <c r="T37" s="42">
        <f>T12</f>
        <v>-5000000</v>
      </c>
      <c r="U37" s="36"/>
      <c r="V37" s="36"/>
      <c r="W37" s="36"/>
      <c r="X37" s="36">
        <f>X12</f>
        <v>-5000000</v>
      </c>
      <c r="Y37" s="36"/>
      <c r="Z37" s="36"/>
      <c r="AA37" s="36"/>
      <c r="AB37" s="36">
        <f>AB12</f>
        <v>0</v>
      </c>
      <c r="AC37" s="36"/>
      <c r="AD37" s="36"/>
      <c r="AE37" s="37"/>
    </row>
    <row r="38" spans="1:31" ht="18" customHeight="1" x14ac:dyDescent="0.15">
      <c r="A38" s="11">
        <f t="shared" si="3"/>
        <v>0</v>
      </c>
      <c r="B38" s="12">
        <f t="shared" si="3"/>
        <v>0</v>
      </c>
      <c r="C38" s="13">
        <f t="shared" si="3"/>
        <v>0</v>
      </c>
      <c r="D38" s="38">
        <f t="shared" si="3"/>
        <v>0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4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5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3"/>
        <v>0</v>
      </c>
      <c r="B39" s="12">
        <f t="shared" si="3"/>
        <v>0</v>
      </c>
      <c r="C39" s="13">
        <f t="shared" si="3"/>
        <v>0</v>
      </c>
      <c r="D39" s="38">
        <f t="shared" si="3"/>
        <v>0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4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5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3"/>
        <v>0</v>
      </c>
      <c r="B40" s="12">
        <f t="shared" si="3"/>
        <v>0</v>
      </c>
      <c r="C40" s="13">
        <f t="shared" si="3"/>
        <v>0</v>
      </c>
      <c r="D40" s="38">
        <f t="shared" si="3"/>
        <v>0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4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5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3"/>
        <v>0</v>
      </c>
      <c r="B41" s="12">
        <f t="shared" si="3"/>
        <v>0</v>
      </c>
      <c r="C41" s="13">
        <f t="shared" si="3"/>
        <v>0</v>
      </c>
      <c r="D41" s="38">
        <f t="shared" si="3"/>
        <v>0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4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5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4"/>
        <v>0</v>
      </c>
      <c r="Q42" s="36"/>
      <c r="R42" s="36"/>
      <c r="S42" s="36"/>
      <c r="T42" s="42"/>
      <c r="U42" s="36"/>
      <c r="V42" s="36"/>
      <c r="W42" s="36"/>
      <c r="X42" s="36">
        <f t="shared" si="5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6">A18</f>
        <v>0</v>
      </c>
      <c r="B43" s="12">
        <f t="shared" si="6"/>
        <v>0</v>
      </c>
      <c r="C43" s="13">
        <f t="shared" si="6"/>
        <v>0</v>
      </c>
      <c r="D43" s="38">
        <f t="shared" si="6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4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5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6"/>
        <v>0</v>
      </c>
      <c r="B44" s="12">
        <f t="shared" si="6"/>
        <v>0</v>
      </c>
      <c r="C44" s="13">
        <f t="shared" si="6"/>
        <v>0</v>
      </c>
      <c r="D44" s="43" t="str">
        <f t="shared" si="6"/>
        <v xml:space="preserve">      미수금 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4"/>
        <v>1</v>
      </c>
      <c r="Q44" s="36"/>
      <c r="R44" s="36"/>
      <c r="S44" s="36"/>
      <c r="T44" s="42">
        <f>T19</f>
        <v>10081500</v>
      </c>
      <c r="U44" s="36"/>
      <c r="V44" s="36"/>
      <c r="W44" s="36"/>
      <c r="X44" s="36">
        <f t="shared" si="5"/>
        <v>10081500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6"/>
        <v>0</v>
      </c>
      <c r="B45" s="47">
        <f t="shared" si="6"/>
        <v>0</v>
      </c>
      <c r="C45" s="49">
        <f t="shared" si="6"/>
        <v>0</v>
      </c>
      <c r="D45" s="51" t="str">
        <f>D20</f>
        <v xml:space="preserve">농협 352 0106 5114 13 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4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>
        <f>AB20</f>
        <v>0</v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김대섭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5081500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K22:K42 E22:J35 E37:J44 E12:J19 C22:D27 L12:O19 K1:K19 A22:B28 A11:D20 L22:S35 Q12:S19 P12:P20 U12:W19 T11:T20 U22:AE35 AB37:AE42 A36:D45 K43:O44 Q43:S44 P43:P45 T22:T45 X45 AC12:AE19 A47:AE48 AC43:AE44 AB43:AB45 U37:AA44 AB12:AB20 X12:X20 Y12:AA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2024-10-19T00:39:41Z</cp:lastPrinted>
  <dcterms:created xsi:type="dcterms:W3CDTF">2010-01-19T05:17:14Z</dcterms:created>
  <dcterms:modified xsi:type="dcterms:W3CDTF">2024-10-29T01:50:51Z</dcterms:modified>
</cp:coreProperties>
</file>