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13_ncr:1_{97A871F5-CF7C-4259-BE46-EB31E3A70E4B}" xr6:coauthVersionLast="47" xr6:coauthVersionMax="47" xr10:uidLastSave="{00000000-0000-0000-0000-000000000000}"/>
  <bookViews>
    <workbookView xWindow="14250" yWindow="1320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<sst xmlns="http://schemas.openxmlformats.org/spreadsheetml/2006/main" count="67" uniqueCount="57">
  <si>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</si>
  <si>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</si>
  <si>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</si>
  <si>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</si>
  <si>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</si>
  <si>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</si>
  <si>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</si>
  <si>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</si>
  <si>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</si>
  <si>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</si>
  <si>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</si>
  <si>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</si>
  <si>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</si>
  <si>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</si>
  <si>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</si>
  <si>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</si>
  <si>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</si>
  <si>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</si>
  <si>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</si>
  <si>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</si>
  <si>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</si>
  <si>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</si>
  <si>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</si>
  <si>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</si>
  <si>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</si>
  <si>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</si>
  <si>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</si>
  <si>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</si>
  <si>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</si>
  <si>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</si>
  <si>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</si>
  <si>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</si>
  <si>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</si>
  <si>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</si>
  <si>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</si>
  <si>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</si>
  <si>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</si>
  <si>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</si>
  <si>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</si>
  <si>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</si>
  <si>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</si>
  <si>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</si>
  <si>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</si>
  <si>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</si>
  <si>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</si>
  <si>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</si>
  <si>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</si>
  <si>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</si>
  <si>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</si>
  <si>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</si>
  <si>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</si>
  <si>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</si>
  <si>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</si>
  <si>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미수금</t>
    <phoneticPr fontId="5" type="noConversion"/>
  </si>
  <si>
    <t>6F35 Solenoid Kit</t>
    <phoneticPr fontId="5" type="noConversion"/>
  </si>
  <si>
    <t>Ford</t>
    <phoneticPr fontId="5" type="noConversion"/>
  </si>
  <si>
    <t>Original New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</si>
</sst>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6" sqref="D16:J16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48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49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50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SUM(X12:AA18)</f>
        <v>750000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10</v>
      </c>
      <c r="C12" s="10">
        <v>19</v>
      </c>
      <c r="D12" s="105" t="s">
        <v>54</v>
      </c>
      <c r="E12" s="106"/>
      <c r="F12" s="106"/>
      <c r="G12" s="106"/>
      <c r="H12" s="106"/>
      <c r="I12" s="106"/>
      <c r="J12" s="106"/>
      <c r="K12" s="107" t="s">
        <v>55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750000</v>
      </c>
      <c r="U12" s="69"/>
      <c r="V12" s="69"/>
      <c r="W12" s="69"/>
      <c r="X12" s="69">
        <f>T12*P12</f>
        <v>750000</v>
      </c>
      <c r="Y12" s="69"/>
      <c r="Z12" s="69"/>
      <c r="AA12" s="69"/>
      <c r="AB12" s="69"/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56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/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/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/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 t="str">
        <f t="shared" ref="AB17" si="1">IF(T17="","",X17*0.1)</f>
        <v/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/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53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6348000</v>
      </c>
      <c r="U19" s="69"/>
      <c r="V19" s="69"/>
      <c r="W19" s="69"/>
      <c r="X19" s="69">
        <f t="shared" si="0"/>
        <v>6348000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52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 t="str">
        <f>IF(T21="","",P21*T21)</f>
        <v/>
      </c>
      <c r="Y20" s="78"/>
      <c r="Z20" s="78"/>
      <c r="AA20" s="79"/>
      <c r="AB20" s="77" t="str">
        <f>IF(T20="","",#REF!*0.1)</f>
        <v/>
      </c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51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X19+E9</f>
        <v>7098000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조이오토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북구 연암로42길 43-1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010-4141-9634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750000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19</v>
      </c>
      <c r="D37" s="38" t="str">
        <f t="shared" si="2"/>
        <v>6F35 Solenoid Kit</v>
      </c>
      <c r="E37" s="39"/>
      <c r="F37" s="39"/>
      <c r="G37" s="39"/>
      <c r="H37" s="39"/>
      <c r="I37" s="39"/>
      <c r="J37" s="39"/>
      <c r="K37" s="40" t="str">
        <f>K12</f>
        <v>Ford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750000</v>
      </c>
      <c r="U37" s="36"/>
      <c r="V37" s="36"/>
      <c r="W37" s="36"/>
      <c r="X37" s="36">
        <f>X12</f>
        <v>750000</v>
      </c>
      <c r="Y37" s="36"/>
      <c r="Z37" s="36"/>
      <c r="AA37" s="36"/>
      <c r="AB37" s="36">
        <f>AB12</f>
        <v>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Original New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>미수금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6348000</v>
      </c>
      <c r="U44" s="36"/>
      <c r="V44" s="36"/>
      <c r="W44" s="36"/>
      <c r="X44" s="36">
        <f t="shared" si="4"/>
        <v>6348000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농협 352 2197 5088 53 윤인숙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 t="str">
        <f>AB20</f>
        <v/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조희옥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7098000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C22:D27 L12:O19 K1:K19 A22:B28 AB37:AE42 L22:S35 Q12:S19 P12:P20 U12:W19 T11:T20 U22:AE35 AC12:AE19 AB12:AB20 A36:D45 K43:O44 Q43:S44 P43:P45 T22:T45 X45 X12:X20 A47:AE48 AC43:AE44 AB43:AB45 U37:AA44 A11:D20 E12:J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2024-10-19T02:06:21Z</cp:lastPrinted>
  <dcterms:created xsi:type="dcterms:W3CDTF">2010-01-19T05:17:14Z</dcterms:created>
  <dcterms:modified xsi:type="dcterms:W3CDTF">2024-10-19T02:06:25Z</dcterms:modified>
</cp:coreProperties>
</file>