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24년 11월\"/>
    </mc:Choice>
  </mc:AlternateContent>
  <xr:revisionPtr revIDLastSave="0" documentId="8_{11C11A76-FFE7-4749-B660-F2CACCF477FA}" xr6:coauthVersionLast="47" xr6:coauthVersionMax="47" xr10:uidLastSave="{00000000-0000-0000-0000-000000000000}"/>
  <bookViews>
    <workbookView xWindow="5760" yWindow="735" windowWidth="15105" windowHeight="14805" xr2:uid="{00000000-000D-0000-FFFF-FFFF00000000}"/>
  </bookViews>
  <sheets>
    <sheet name="거래명세표" sheetId="1" r:id="rId1"/>
  </sheets>
  <definedNames>
    <definedName name="_xlnm.Print_Area" localSheetId="0">거래명세표!$B$2:$AF$49</definedName>
  </definedNames>
  <calcPr calcId="191029"/>
</workbook>
</file>

<file path=xl/calcChain.xml><?xml version="1.0" encoding="utf-8"?>
<calcChain xmlns="http://schemas.openxmlformats.org/spreadsheetml/2006/main">
  <c r="U38" i="1" l="1"/>
  <c r="Y14" i="1"/>
  <c r="Y39" i="1" s="1"/>
  <c r="Y15" i="1"/>
  <c r="Y40" i="1" s="1"/>
  <c r="Y16" i="1"/>
  <c r="Y41" i="1" s="1"/>
  <c r="Y17" i="1"/>
  <c r="Y42" i="1" s="1"/>
  <c r="Y18" i="1"/>
  <c r="Y19" i="1"/>
  <c r="Y44" i="1" s="1"/>
  <c r="Y20" i="1"/>
  <c r="Y45" i="1" s="1"/>
  <c r="V48" i="1"/>
  <c r="Y43" i="1"/>
  <c r="Y13" i="1"/>
  <c r="Q43" i="1"/>
  <c r="E43" i="1"/>
  <c r="AC45" i="1"/>
  <c r="E46" i="1"/>
  <c r="P48" i="1"/>
  <c r="G48" i="1"/>
  <c r="AC41" i="1"/>
  <c r="AC39" i="1"/>
  <c r="C46" i="1"/>
  <c r="C45" i="1"/>
  <c r="C44" i="1"/>
  <c r="C42" i="1"/>
  <c r="C41" i="1"/>
  <c r="C40" i="1"/>
  <c r="C39" i="1"/>
  <c r="C38" i="1"/>
  <c r="U46" i="1"/>
  <c r="U45" i="1"/>
  <c r="U44" i="1"/>
  <c r="U42" i="1"/>
  <c r="U41" i="1"/>
  <c r="U40" i="1"/>
  <c r="U39" i="1"/>
  <c r="Q46" i="1"/>
  <c r="Q45" i="1"/>
  <c r="Q44" i="1"/>
  <c r="Q42" i="1"/>
  <c r="Q41" i="1"/>
  <c r="Q40" i="1"/>
  <c r="Q39" i="1"/>
  <c r="Q38" i="1"/>
  <c r="L45" i="1"/>
  <c r="L44" i="1"/>
  <c r="L42" i="1"/>
  <c r="L41" i="1"/>
  <c r="L40" i="1"/>
  <c r="L39" i="1"/>
  <c r="L38" i="1"/>
  <c r="E45" i="1"/>
  <c r="E44" i="1"/>
  <c r="E42" i="1"/>
  <c r="E41" i="1"/>
  <c r="E40" i="1"/>
  <c r="E39" i="1"/>
  <c r="E38" i="1"/>
  <c r="D46" i="1"/>
  <c r="D45" i="1"/>
  <c r="D44" i="1"/>
  <c r="D42" i="1"/>
  <c r="D41" i="1"/>
  <c r="D40" i="1"/>
  <c r="D39" i="1"/>
  <c r="D38" i="1"/>
  <c r="B46" i="1"/>
  <c r="B45" i="1"/>
  <c r="B44" i="1"/>
  <c r="B42" i="1"/>
  <c r="B41" i="1"/>
  <c r="B40" i="1"/>
  <c r="B39" i="1"/>
  <c r="B38" i="1"/>
  <c r="AB35" i="1"/>
  <c r="U35" i="1"/>
  <c r="U33" i="1"/>
  <c r="AB31" i="1"/>
  <c r="U31" i="1"/>
  <c r="U29" i="1"/>
  <c r="F33" i="1"/>
  <c r="F31" i="1"/>
  <c r="F29" i="1"/>
  <c r="AC21" i="1"/>
  <c r="AC46" i="1" s="1"/>
  <c r="AC44" i="1"/>
  <c r="AC18" i="1"/>
  <c r="Y21" i="1"/>
  <c r="AC42" i="1"/>
  <c r="AC40" i="1"/>
  <c r="K48" i="1"/>
  <c r="B48" i="1"/>
  <c r="F10" i="1" l="1"/>
  <c r="Z23" i="1" s="1"/>
  <c r="Z48" i="1" s="1"/>
  <c r="Y38" i="1"/>
  <c r="AC38" i="1"/>
  <c r="F35" i="1" l="1"/>
</calcChain>
</file>

<file path=xl/sharedStrings.xml><?xml version="1.0" encoding="utf-8"?>
<sst xmlns="http://schemas.openxmlformats.org/spreadsheetml/2006/main" count="66" uniqueCount="56">
  <si>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</si>
  <si>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</si>
  <si>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</si>
  <si>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</si>
  <si>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</si>
  <si>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</si>
  <si>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</si>
  <si>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합계금액
(VAT포함)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</si>
  <si>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</si>
  <si>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</si>
  <si>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</si>
  <si>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</si>
  <si>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</si>
  <si>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</si>
  <si>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</si>
  <si>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</si>
  <si>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</si>
  <si>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</si>
  <si>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</si>
  <si>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</si>
  <si>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</si>
  <si>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</si>
  <si>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</si>
  <si>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</si>
  <si>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</si>
  <si>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</si>
  <si>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</si>
  <si>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</si>
  <si>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</si>
  <si>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</si>
  <si>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</si>
  <si>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</si>
  <si>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</si>
  <si>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</si>
  <si>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</si>
  <si>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</si>
  <si>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</si>
  <si>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</si>
  <si>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</si>
  <si>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</si>
  <si>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</si>
  <si>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</si>
  <si>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</si>
  <si>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</si>
  <si>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</si>
  <si>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</si>
  <si>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>합 계</t>
    <phoneticPr fontId="5" type="noConversion"/>
  </si>
  <si>
    <t xml:space="preserve">      미수금 </t>
    <phoneticPr fontId="5" type="noConversion"/>
  </si>
  <si>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 xml:space="preserve">(공급자 보관용)        </t>
    </r>
    <phoneticPr fontId="5" type="noConversion"/>
  </si>
  <si>
    <t>MEISTER-K(마이스터 케이)</t>
    <phoneticPr fontId="5" type="noConversion"/>
  </si>
  <si>
    <t>마이스터 K</t>
    <phoneticPr fontId="5" type="noConversion"/>
  </si>
  <si>
    <t>울산광역시 중구 번영로 612 (남외동 544-3)</t>
    <phoneticPr fontId="5" type="noConversion"/>
  </si>
  <si>
    <t>010-3105-8191</t>
    <phoneticPr fontId="5" type="noConversion"/>
  </si>
  <si>
    <t>0B5 DISC</t>
    <phoneticPr fontId="5" type="noConversion"/>
  </si>
  <si>
    <t>BorgWarner</t>
    <phoneticPr fontId="5" type="noConversion"/>
  </si>
  <si>
    <t>3333 18 1865047 카카오뱅크 장효주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</si>
</sst>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1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B1:AF49"/>
  <sheetViews>
    <sheetView showGridLines="0" showZeros="0" tabSelected="1" view="pageBreakPreview" zoomScale="130" zoomScaleNormal="100" zoomScaleSheetLayoutView="130" workbookViewId="0">
      <selection activeCell="B23" sqref="B23:F24"/>
    </sheetView>
  </sheetViews>
  <sheetFormatPr defaultColWidth="2.33203125" defaultRowHeight="13.5" x14ac:dyDescent="0.15"/>
  <cols>
    <col min="1" max="1" width="2.33203125" style="3" customWidth="1"/>
    <col min="2" max="4" width="3" style="3" customWidth="1"/>
    <col min="5" max="11" width="2.6640625" style="3" customWidth="1"/>
    <col min="12" max="15" width="1.77734375" style="3" customWidth="1"/>
    <col min="16" max="20" width="2.33203125" style="3"/>
    <col min="21" max="24" width="2.6640625" style="3" customWidth="1"/>
    <col min="25" max="25" width="2.33203125" style="3"/>
    <col min="26" max="27" width="4.21875" style="3" customWidth="1"/>
    <col min="28" max="28" width="2.33203125" style="3"/>
    <col min="29" max="32" width="2.44140625" style="3" customWidth="1"/>
    <col min="33" max="16384" width="2.33203125" style="3"/>
  </cols>
  <sheetData>
    <row r="1" spans="2:32" ht="14.25" thickBot="1" x14ac:dyDescent="0.2"/>
    <row r="2" spans="2:32" ht="15" customHeight="1" x14ac:dyDescent="0.15">
      <c r="B2" s="112" t="s">
        <v>48</v>
      </c>
      <c r="C2" s="113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4"/>
      <c r="AF2" s="115"/>
    </row>
    <row r="3" spans="2:32" ht="15" customHeight="1" thickBot="1" x14ac:dyDescent="0.2">
      <c r="B3" s="116"/>
      <c r="C3" s="117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  <c r="U3" s="117"/>
      <c r="V3" s="117"/>
      <c r="W3" s="117"/>
      <c r="X3" s="117"/>
      <c r="Y3" s="117"/>
      <c r="Z3" s="117"/>
      <c r="AA3" s="117"/>
      <c r="AB3" s="117"/>
      <c r="AC3" s="117"/>
      <c r="AD3" s="117"/>
      <c r="AE3" s="117"/>
      <c r="AF3" s="118"/>
    </row>
    <row r="4" spans="2:32" ht="14.1" customHeight="1" x14ac:dyDescent="0.15">
      <c r="B4" s="119" t="s">
        <v>0</v>
      </c>
      <c r="C4" s="151" t="s">
        <v>1</v>
      </c>
      <c r="D4" s="151"/>
      <c r="E4" s="151"/>
      <c r="F4" s="122" t="s">
        <v>49</v>
      </c>
      <c r="G4" s="123"/>
      <c r="H4" s="123"/>
      <c r="I4" s="123"/>
      <c r="J4" s="123"/>
      <c r="K4" s="123"/>
      <c r="L4" s="123"/>
      <c r="M4" s="123"/>
      <c r="N4" s="123"/>
      <c r="O4" s="124"/>
      <c r="P4" s="119" t="s">
        <v>2</v>
      </c>
      <c r="Q4" s="110" t="s">
        <v>3</v>
      </c>
      <c r="R4" s="110"/>
      <c r="S4" s="110"/>
      <c r="T4" s="110"/>
      <c r="U4" s="129" t="s">
        <v>40</v>
      </c>
      <c r="V4" s="130"/>
      <c r="W4" s="130"/>
      <c r="X4" s="130"/>
      <c r="Y4" s="130"/>
      <c r="Z4" s="130"/>
      <c r="AA4" s="130"/>
      <c r="AB4" s="130"/>
      <c r="AC4" s="130"/>
      <c r="AD4" s="130"/>
      <c r="AE4" s="130"/>
      <c r="AF4" s="131"/>
    </row>
    <row r="5" spans="2:32" ht="14.1" customHeight="1" x14ac:dyDescent="0.15">
      <c r="B5" s="120"/>
      <c r="C5" s="137"/>
      <c r="D5" s="137"/>
      <c r="E5" s="137"/>
      <c r="F5" s="125"/>
      <c r="G5" s="126"/>
      <c r="H5" s="126"/>
      <c r="I5" s="126"/>
      <c r="J5" s="126"/>
      <c r="K5" s="126"/>
      <c r="L5" s="126"/>
      <c r="M5" s="126"/>
      <c r="N5" s="126"/>
      <c r="O5" s="127"/>
      <c r="P5" s="120"/>
      <c r="Q5" s="128"/>
      <c r="R5" s="128"/>
      <c r="S5" s="128"/>
      <c r="T5" s="128"/>
      <c r="U5" s="132"/>
      <c r="V5" s="133"/>
      <c r="W5" s="133"/>
      <c r="X5" s="133"/>
      <c r="Y5" s="133"/>
      <c r="Z5" s="133"/>
      <c r="AA5" s="133"/>
      <c r="AB5" s="133"/>
      <c r="AC5" s="133"/>
      <c r="AD5" s="133"/>
      <c r="AE5" s="133"/>
      <c r="AF5" s="134"/>
    </row>
    <row r="6" spans="2:32" ht="14.1" customHeight="1" x14ac:dyDescent="0.15">
      <c r="B6" s="120"/>
      <c r="C6" s="137" t="s">
        <v>4</v>
      </c>
      <c r="D6" s="137"/>
      <c r="E6" s="137"/>
      <c r="F6" s="135" t="s">
        <v>51</v>
      </c>
      <c r="G6" s="135"/>
      <c r="H6" s="135"/>
      <c r="I6" s="135"/>
      <c r="J6" s="135"/>
      <c r="K6" s="135"/>
      <c r="L6" s="135"/>
      <c r="M6" s="135"/>
      <c r="N6" s="135"/>
      <c r="O6" s="136"/>
      <c r="P6" s="120"/>
      <c r="Q6" s="137" t="s">
        <v>1</v>
      </c>
      <c r="R6" s="137"/>
      <c r="S6" s="137"/>
      <c r="T6" s="137"/>
      <c r="U6" s="138" t="s">
        <v>41</v>
      </c>
      <c r="V6" s="138"/>
      <c r="W6" s="138"/>
      <c r="X6" s="138"/>
      <c r="Y6" s="138"/>
      <c r="Z6" s="128" t="s">
        <v>5</v>
      </c>
      <c r="AA6" s="128"/>
      <c r="AB6" s="138" t="s">
        <v>42</v>
      </c>
      <c r="AC6" s="138"/>
      <c r="AD6" s="138"/>
      <c r="AE6" s="138"/>
      <c r="AF6" s="139"/>
    </row>
    <row r="7" spans="2:32" ht="14.1" customHeight="1" x14ac:dyDescent="0.15">
      <c r="B7" s="120"/>
      <c r="C7" s="137"/>
      <c r="D7" s="137"/>
      <c r="E7" s="137"/>
      <c r="F7" s="135"/>
      <c r="G7" s="135"/>
      <c r="H7" s="135"/>
      <c r="I7" s="135"/>
      <c r="J7" s="135"/>
      <c r="K7" s="135"/>
      <c r="L7" s="135"/>
      <c r="M7" s="135"/>
      <c r="N7" s="135"/>
      <c r="O7" s="136"/>
      <c r="P7" s="120"/>
      <c r="Q7" s="137"/>
      <c r="R7" s="137"/>
      <c r="S7" s="137"/>
      <c r="T7" s="137"/>
      <c r="U7" s="138"/>
      <c r="V7" s="138"/>
      <c r="W7" s="138"/>
      <c r="X7" s="138"/>
      <c r="Y7" s="138"/>
      <c r="Z7" s="128"/>
      <c r="AA7" s="128"/>
      <c r="AB7" s="138"/>
      <c r="AC7" s="138"/>
      <c r="AD7" s="138"/>
      <c r="AE7" s="138"/>
      <c r="AF7" s="139"/>
    </row>
    <row r="8" spans="2:32" ht="14.1" customHeight="1" x14ac:dyDescent="0.15">
      <c r="B8" s="120"/>
      <c r="C8" s="128" t="s">
        <v>6</v>
      </c>
      <c r="D8" s="128"/>
      <c r="E8" s="128"/>
      <c r="F8" s="140" t="s">
        <v>52</v>
      </c>
      <c r="G8" s="141"/>
      <c r="H8" s="141"/>
      <c r="I8" s="141"/>
      <c r="J8" s="141"/>
      <c r="K8" s="141"/>
      <c r="L8" s="141"/>
      <c r="M8" s="141"/>
      <c r="N8" s="141"/>
      <c r="O8" s="141"/>
      <c r="P8" s="120"/>
      <c r="Q8" s="137" t="s">
        <v>4</v>
      </c>
      <c r="R8" s="137"/>
      <c r="S8" s="137"/>
      <c r="T8" s="137"/>
      <c r="U8" s="135" t="s">
        <v>43</v>
      </c>
      <c r="V8" s="135"/>
      <c r="W8" s="135"/>
      <c r="X8" s="135"/>
      <c r="Y8" s="135"/>
      <c r="Z8" s="135"/>
      <c r="AA8" s="135"/>
      <c r="AB8" s="135"/>
      <c r="AC8" s="135"/>
      <c r="AD8" s="135"/>
      <c r="AE8" s="135"/>
      <c r="AF8" s="142"/>
    </row>
    <row r="9" spans="2:32" ht="14.1" customHeight="1" x14ac:dyDescent="0.15">
      <c r="B9" s="120"/>
      <c r="C9" s="128"/>
      <c r="D9" s="128"/>
      <c r="E9" s="128"/>
      <c r="F9" s="125"/>
      <c r="G9" s="126"/>
      <c r="H9" s="126"/>
      <c r="I9" s="126"/>
      <c r="J9" s="126"/>
      <c r="K9" s="126"/>
      <c r="L9" s="126"/>
      <c r="M9" s="126"/>
      <c r="N9" s="126"/>
      <c r="O9" s="126"/>
      <c r="P9" s="120"/>
      <c r="Q9" s="137"/>
      <c r="R9" s="137"/>
      <c r="S9" s="137"/>
      <c r="T9" s="137"/>
      <c r="U9" s="135"/>
      <c r="V9" s="135"/>
      <c r="W9" s="135"/>
      <c r="X9" s="135"/>
      <c r="Y9" s="135"/>
      <c r="Z9" s="135"/>
      <c r="AA9" s="135"/>
      <c r="AB9" s="135"/>
      <c r="AC9" s="135"/>
      <c r="AD9" s="135"/>
      <c r="AE9" s="135"/>
      <c r="AF9" s="142"/>
    </row>
    <row r="10" spans="2:32" ht="14.1" customHeight="1" x14ac:dyDescent="0.15">
      <c r="B10" s="120"/>
      <c r="C10" s="137" t="s">
        <v>7</v>
      </c>
      <c r="D10" s="137"/>
      <c r="E10" s="137"/>
      <c r="F10" s="143">
        <f>SUM(Y13:AB19)</f>
        <v>260000</v>
      </c>
      <c r="G10" s="144"/>
      <c r="H10" s="144"/>
      <c r="I10" s="144"/>
      <c r="J10" s="144"/>
      <c r="K10" s="144"/>
      <c r="L10" s="144"/>
      <c r="M10" s="144"/>
      <c r="N10" s="144"/>
      <c r="O10" s="145"/>
      <c r="P10" s="120"/>
      <c r="Q10" s="128" t="s">
        <v>8</v>
      </c>
      <c r="R10" s="128"/>
      <c r="S10" s="128"/>
      <c r="T10" s="128"/>
      <c r="U10" s="138" t="s">
        <v>39</v>
      </c>
      <c r="V10" s="138"/>
      <c r="W10" s="138"/>
      <c r="X10" s="138"/>
      <c r="Y10" s="138"/>
      <c r="Z10" s="128" t="s">
        <v>9</v>
      </c>
      <c r="AA10" s="128"/>
      <c r="AB10" s="138" t="s">
        <v>44</v>
      </c>
      <c r="AC10" s="138"/>
      <c r="AD10" s="138"/>
      <c r="AE10" s="138"/>
      <c r="AF10" s="139"/>
    </row>
    <row r="11" spans="2:32" ht="14.1" customHeight="1" thickBot="1" x14ac:dyDescent="0.2">
      <c r="B11" s="121"/>
      <c r="C11" s="152"/>
      <c r="D11" s="152"/>
      <c r="E11" s="152"/>
      <c r="F11" s="146"/>
      <c r="G11" s="146"/>
      <c r="H11" s="146"/>
      <c r="I11" s="146"/>
      <c r="J11" s="146"/>
      <c r="K11" s="146"/>
      <c r="L11" s="146"/>
      <c r="M11" s="146"/>
      <c r="N11" s="146"/>
      <c r="O11" s="147"/>
      <c r="P11" s="121"/>
      <c r="Q11" s="148"/>
      <c r="R11" s="148"/>
      <c r="S11" s="148"/>
      <c r="T11" s="148"/>
      <c r="U11" s="149"/>
      <c r="V11" s="149"/>
      <c r="W11" s="149"/>
      <c r="X11" s="149"/>
      <c r="Y11" s="149"/>
      <c r="Z11" s="148"/>
      <c r="AA11" s="148"/>
      <c r="AB11" s="149"/>
      <c r="AC11" s="149"/>
      <c r="AD11" s="149"/>
      <c r="AE11" s="149"/>
      <c r="AF11" s="150"/>
    </row>
    <row r="12" spans="2:32" ht="18" customHeight="1" x14ac:dyDescent="0.15">
      <c r="B12" s="2" t="s">
        <v>38</v>
      </c>
      <c r="C12" s="7" t="s">
        <v>10</v>
      </c>
      <c r="D12" s="1" t="s">
        <v>11</v>
      </c>
      <c r="E12" s="110" t="s">
        <v>12</v>
      </c>
      <c r="F12" s="109"/>
      <c r="G12" s="109"/>
      <c r="H12" s="109"/>
      <c r="I12" s="109"/>
      <c r="J12" s="109"/>
      <c r="K12" s="109"/>
      <c r="L12" s="110" t="s">
        <v>13</v>
      </c>
      <c r="M12" s="109"/>
      <c r="N12" s="109"/>
      <c r="O12" s="109"/>
      <c r="P12" s="109"/>
      <c r="Q12" s="109" t="s">
        <v>14</v>
      </c>
      <c r="R12" s="109"/>
      <c r="S12" s="109"/>
      <c r="T12" s="109"/>
      <c r="U12" s="110" t="s">
        <v>15</v>
      </c>
      <c r="V12" s="109"/>
      <c r="W12" s="109"/>
      <c r="X12" s="109"/>
      <c r="Y12" s="109" t="s">
        <v>16</v>
      </c>
      <c r="Z12" s="109"/>
      <c r="AA12" s="109"/>
      <c r="AB12" s="109"/>
      <c r="AC12" s="109" t="s">
        <v>17</v>
      </c>
      <c r="AD12" s="109"/>
      <c r="AE12" s="109"/>
      <c r="AF12" s="111"/>
    </row>
    <row r="13" spans="2:32" ht="18" customHeight="1" x14ac:dyDescent="0.15">
      <c r="B13" s="8">
        <v>24</v>
      </c>
      <c r="C13" s="9">
        <v>11</v>
      </c>
      <c r="D13" s="10">
        <v>14</v>
      </c>
      <c r="E13" s="105" t="s">
        <v>53</v>
      </c>
      <c r="F13" s="106"/>
      <c r="G13" s="106"/>
      <c r="H13" s="106"/>
      <c r="I13" s="106"/>
      <c r="J13" s="106"/>
      <c r="K13" s="106"/>
      <c r="L13" s="107" t="s">
        <v>54</v>
      </c>
      <c r="M13" s="108"/>
      <c r="N13" s="108"/>
      <c r="O13" s="108"/>
      <c r="P13" s="108"/>
      <c r="Q13" s="69">
        <v>2</v>
      </c>
      <c r="R13" s="69"/>
      <c r="S13" s="69"/>
      <c r="T13" s="69"/>
      <c r="U13" s="68">
        <v>130000</v>
      </c>
      <c r="V13" s="69"/>
      <c r="W13" s="69"/>
      <c r="X13" s="69"/>
      <c r="Y13" s="69">
        <f>U13*Q13</f>
        <v>260000</v>
      </c>
      <c r="Z13" s="69"/>
      <c r="AA13" s="69"/>
      <c r="AB13" s="69"/>
      <c r="AC13" s="69"/>
      <c r="AD13" s="69"/>
      <c r="AE13" s="69"/>
      <c r="AF13" s="70"/>
    </row>
    <row r="14" spans="2:32" ht="18" customHeight="1" x14ac:dyDescent="0.15">
      <c r="B14" s="8"/>
      <c r="C14" s="9"/>
      <c r="D14" s="10"/>
      <c r="E14" s="105"/>
      <c r="F14" s="106"/>
      <c r="G14" s="106"/>
      <c r="H14" s="106"/>
      <c r="I14" s="106"/>
      <c r="J14" s="106"/>
      <c r="K14" s="106"/>
      <c r="L14" s="107"/>
      <c r="M14" s="108"/>
      <c r="N14" s="108"/>
      <c r="O14" s="108"/>
      <c r="P14" s="108"/>
      <c r="Q14" s="69"/>
      <c r="R14" s="69"/>
      <c r="S14" s="69"/>
      <c r="T14" s="69"/>
      <c r="U14" s="68"/>
      <c r="V14" s="69"/>
      <c r="W14" s="69"/>
      <c r="X14" s="69"/>
      <c r="Y14" s="69">
        <f t="shared" ref="Y14:Y20" si="0">U14*Q14</f>
        <v>0</v>
      </c>
      <c r="Z14" s="69"/>
      <c r="AA14" s="69"/>
      <c r="AB14" s="69"/>
      <c r="AC14" s="69"/>
      <c r="AD14" s="69"/>
      <c r="AE14" s="69"/>
      <c r="AF14" s="70"/>
    </row>
    <row r="15" spans="2:32" ht="18" customHeight="1" x14ac:dyDescent="0.15">
      <c r="B15" s="8"/>
      <c r="C15" s="9"/>
      <c r="D15" s="10"/>
      <c r="E15" s="105"/>
      <c r="F15" s="106"/>
      <c r="G15" s="106"/>
      <c r="H15" s="106"/>
      <c r="I15" s="106"/>
      <c r="J15" s="106"/>
      <c r="K15" s="106"/>
      <c r="L15" s="107"/>
      <c r="M15" s="108"/>
      <c r="N15" s="108"/>
      <c r="O15" s="108"/>
      <c r="P15" s="108"/>
      <c r="Q15" s="69"/>
      <c r="R15" s="69"/>
      <c r="S15" s="69"/>
      <c r="T15" s="69"/>
      <c r="U15" s="68"/>
      <c r="V15" s="69"/>
      <c r="W15" s="69"/>
      <c r="X15" s="69"/>
      <c r="Y15" s="69">
        <f t="shared" si="0"/>
        <v>0</v>
      </c>
      <c r="Z15" s="69"/>
      <c r="AA15" s="69"/>
      <c r="AB15" s="69"/>
      <c r="AC15" s="69"/>
      <c r="AD15" s="69"/>
      <c r="AE15" s="69"/>
      <c r="AF15" s="70"/>
    </row>
    <row r="16" spans="2:32" ht="18" customHeight="1" x14ac:dyDescent="0.15">
      <c r="B16" s="8"/>
      <c r="C16" s="9"/>
      <c r="D16" s="10"/>
      <c r="E16" s="105"/>
      <c r="F16" s="106"/>
      <c r="G16" s="106"/>
      <c r="H16" s="106"/>
      <c r="I16" s="106"/>
      <c r="J16" s="106"/>
      <c r="K16" s="106"/>
      <c r="L16" s="107"/>
      <c r="M16" s="108"/>
      <c r="N16" s="108"/>
      <c r="O16" s="108"/>
      <c r="P16" s="108"/>
      <c r="Q16" s="69"/>
      <c r="R16" s="69"/>
      <c r="S16" s="69"/>
      <c r="T16" s="69"/>
      <c r="U16" s="68"/>
      <c r="V16" s="69"/>
      <c r="W16" s="69"/>
      <c r="X16" s="69"/>
      <c r="Y16" s="69">
        <f t="shared" si="0"/>
        <v>0</v>
      </c>
      <c r="Z16" s="69"/>
      <c r="AA16" s="69"/>
      <c r="AB16" s="69"/>
      <c r="AC16" s="69"/>
      <c r="AD16" s="69"/>
      <c r="AE16" s="69"/>
      <c r="AF16" s="70"/>
    </row>
    <row r="17" spans="2:32" ht="18" customHeight="1" x14ac:dyDescent="0.15">
      <c r="B17" s="8"/>
      <c r="C17" s="9"/>
      <c r="D17" s="10"/>
      <c r="E17" s="105"/>
      <c r="F17" s="106"/>
      <c r="G17" s="106"/>
      <c r="H17" s="106"/>
      <c r="I17" s="106"/>
      <c r="J17" s="106"/>
      <c r="K17" s="106"/>
      <c r="L17" s="107"/>
      <c r="M17" s="108"/>
      <c r="N17" s="108"/>
      <c r="O17" s="108"/>
      <c r="P17" s="108"/>
      <c r="Q17" s="69"/>
      <c r="R17" s="69"/>
      <c r="S17" s="69"/>
      <c r="T17" s="69"/>
      <c r="U17" s="68"/>
      <c r="V17" s="69"/>
      <c r="W17" s="69"/>
      <c r="X17" s="69"/>
      <c r="Y17" s="69">
        <f t="shared" si="0"/>
        <v>0</v>
      </c>
      <c r="Z17" s="69"/>
      <c r="AA17" s="69"/>
      <c r="AB17" s="69"/>
      <c r="AC17" s="69"/>
      <c r="AD17" s="69"/>
      <c r="AE17" s="69"/>
      <c r="AF17" s="70"/>
    </row>
    <row r="18" spans="2:32" ht="18" customHeight="1" x14ac:dyDescent="0.15">
      <c r="B18" s="8"/>
      <c r="C18" s="9"/>
      <c r="D18" s="10"/>
      <c r="E18" s="105"/>
      <c r="F18" s="106"/>
      <c r="G18" s="106"/>
      <c r="H18" s="106"/>
      <c r="I18" s="106"/>
      <c r="J18" s="106"/>
      <c r="K18" s="106"/>
      <c r="L18" s="107"/>
      <c r="M18" s="108"/>
      <c r="N18" s="108"/>
      <c r="O18" s="108"/>
      <c r="P18" s="108"/>
      <c r="Q18" s="69"/>
      <c r="R18" s="69"/>
      <c r="S18" s="69"/>
      <c r="T18" s="69"/>
      <c r="U18" s="68"/>
      <c r="V18" s="69"/>
      <c r="W18" s="69"/>
      <c r="X18" s="69"/>
      <c r="Y18" s="69">
        <f t="shared" si="0"/>
        <v>0</v>
      </c>
      <c r="Z18" s="69"/>
      <c r="AA18" s="69"/>
      <c r="AB18" s="69"/>
      <c r="AC18" s="69" t="str">
        <f t="shared" ref="AC18" si="1">IF(U18="","",Y18*0.1)</f>
        <v/>
      </c>
      <c r="AD18" s="69"/>
      <c r="AE18" s="69"/>
      <c r="AF18" s="70"/>
    </row>
    <row r="19" spans="2:32" ht="18" customHeight="1" x14ac:dyDescent="0.15">
      <c r="B19" s="8"/>
      <c r="C19" s="9"/>
      <c r="D19" s="10"/>
      <c r="E19" s="105"/>
      <c r="F19" s="106"/>
      <c r="G19" s="106"/>
      <c r="H19" s="106"/>
      <c r="I19" s="106"/>
      <c r="J19" s="106"/>
      <c r="K19" s="106"/>
      <c r="L19" s="107"/>
      <c r="M19" s="108"/>
      <c r="N19" s="108"/>
      <c r="O19" s="108"/>
      <c r="P19" s="108"/>
      <c r="Q19" s="69"/>
      <c r="R19" s="69"/>
      <c r="S19" s="69"/>
      <c r="T19" s="69"/>
      <c r="U19" s="68"/>
      <c r="V19" s="69"/>
      <c r="W19" s="69"/>
      <c r="X19" s="69"/>
      <c r="Y19" s="69">
        <f t="shared" si="0"/>
        <v>0</v>
      </c>
      <c r="Z19" s="69"/>
      <c r="AA19" s="69"/>
      <c r="AB19" s="69"/>
      <c r="AC19" s="69"/>
      <c r="AD19" s="69"/>
      <c r="AE19" s="69"/>
      <c r="AF19" s="70"/>
    </row>
    <row r="20" spans="2:32" ht="18" customHeight="1" x14ac:dyDescent="0.15">
      <c r="B20" s="8"/>
      <c r="C20" s="9"/>
      <c r="D20" s="10"/>
      <c r="E20" s="167" t="s">
        <v>47</v>
      </c>
      <c r="F20" s="168"/>
      <c r="G20" s="168"/>
      <c r="H20" s="168"/>
      <c r="I20" s="168"/>
      <c r="J20" s="168"/>
      <c r="K20" s="168"/>
      <c r="L20" s="107"/>
      <c r="M20" s="108"/>
      <c r="N20" s="108"/>
      <c r="O20" s="108"/>
      <c r="P20" s="108"/>
      <c r="Q20" s="69"/>
      <c r="R20" s="69"/>
      <c r="S20" s="69"/>
      <c r="T20" s="69"/>
      <c r="U20" s="68"/>
      <c r="V20" s="69"/>
      <c r="W20" s="69"/>
      <c r="X20" s="69"/>
      <c r="Y20" s="69">
        <f t="shared" si="0"/>
        <v>0</v>
      </c>
      <c r="Z20" s="69"/>
      <c r="AA20" s="69"/>
      <c r="AB20" s="69"/>
      <c r="AC20" s="69"/>
      <c r="AD20" s="69"/>
      <c r="AE20" s="69"/>
      <c r="AF20" s="70"/>
    </row>
    <row r="21" spans="2:32" ht="18" customHeight="1" x14ac:dyDescent="0.15">
      <c r="B21" s="187"/>
      <c r="C21" s="189"/>
      <c r="D21" s="189"/>
      <c r="E21" s="181" t="s">
        <v>55</v>
      </c>
      <c r="F21" s="182"/>
      <c r="G21" s="182"/>
      <c r="H21" s="182"/>
      <c r="I21" s="182"/>
      <c r="J21" s="182"/>
      <c r="K21" s="182"/>
      <c r="L21" s="182"/>
      <c r="M21" s="182"/>
      <c r="N21" s="182"/>
      <c r="O21" s="182"/>
      <c r="P21" s="183"/>
      <c r="Q21" s="77"/>
      <c r="R21" s="78"/>
      <c r="S21" s="78"/>
      <c r="T21" s="79"/>
      <c r="U21" s="71"/>
      <c r="V21" s="72"/>
      <c r="W21" s="72"/>
      <c r="X21" s="73"/>
      <c r="Y21" s="77" t="str">
        <f>IF(U22="","",Q22*U22)</f>
        <v/>
      </c>
      <c r="Z21" s="78"/>
      <c r="AA21" s="78"/>
      <c r="AB21" s="79"/>
      <c r="AC21" s="77" t="str">
        <f>IF(U21="","",#REF!*0.1)</f>
        <v/>
      </c>
      <c r="AD21" s="78"/>
      <c r="AE21" s="78"/>
      <c r="AF21" s="83"/>
    </row>
    <row r="22" spans="2:32" ht="18" customHeight="1" thickBot="1" x14ac:dyDescent="0.2">
      <c r="B22" s="188"/>
      <c r="C22" s="190"/>
      <c r="D22" s="190"/>
      <c r="E22" s="184"/>
      <c r="F22" s="185"/>
      <c r="G22" s="185"/>
      <c r="H22" s="185"/>
      <c r="I22" s="185"/>
      <c r="J22" s="185"/>
      <c r="K22" s="185"/>
      <c r="L22" s="185"/>
      <c r="M22" s="185"/>
      <c r="N22" s="185"/>
      <c r="O22" s="185"/>
      <c r="P22" s="186"/>
      <c r="Q22" s="80"/>
      <c r="R22" s="81"/>
      <c r="S22" s="81"/>
      <c r="T22" s="82"/>
      <c r="U22" s="74"/>
      <c r="V22" s="75"/>
      <c r="W22" s="75"/>
      <c r="X22" s="76"/>
      <c r="Y22" s="80"/>
      <c r="Z22" s="81"/>
      <c r="AA22" s="81"/>
      <c r="AB22" s="82"/>
      <c r="AC22" s="80"/>
      <c r="AD22" s="81"/>
      <c r="AE22" s="81"/>
      <c r="AF22" s="84"/>
    </row>
    <row r="23" spans="2:32" ht="18" customHeight="1" x14ac:dyDescent="0.15">
      <c r="B23" s="169" t="s">
        <v>18</v>
      </c>
      <c r="C23" s="57"/>
      <c r="D23" s="170"/>
      <c r="E23" s="170"/>
      <c r="F23" s="170"/>
      <c r="G23" s="172" t="s">
        <v>50</v>
      </c>
      <c r="H23" s="173"/>
      <c r="I23" s="173"/>
      <c r="J23" s="57" t="s">
        <v>19</v>
      </c>
      <c r="K23" s="176" t="s">
        <v>20</v>
      </c>
      <c r="L23" s="57"/>
      <c r="M23" s="57"/>
      <c r="N23" s="57"/>
      <c r="O23" s="177"/>
      <c r="P23" s="172" t="s">
        <v>45</v>
      </c>
      <c r="Q23" s="173"/>
      <c r="R23" s="173"/>
      <c r="S23" s="173"/>
      <c r="T23" s="173"/>
      <c r="U23" s="57" t="s">
        <v>19</v>
      </c>
      <c r="V23" s="59" t="s">
        <v>46</v>
      </c>
      <c r="W23" s="60"/>
      <c r="X23" s="60"/>
      <c r="Y23" s="60"/>
      <c r="Z23" s="85">
        <f>Y20+F10</f>
        <v>260000</v>
      </c>
      <c r="AA23" s="86"/>
      <c r="AB23" s="86"/>
      <c r="AC23" s="86"/>
      <c r="AD23" s="86"/>
      <c r="AE23" s="86"/>
      <c r="AF23" s="87"/>
    </row>
    <row r="24" spans="2:32" ht="18" customHeight="1" thickBot="1" x14ac:dyDescent="0.2">
      <c r="B24" s="171"/>
      <c r="C24" s="58"/>
      <c r="D24" s="58"/>
      <c r="E24" s="58"/>
      <c r="F24" s="58"/>
      <c r="G24" s="174"/>
      <c r="H24" s="175"/>
      <c r="I24" s="175"/>
      <c r="J24" s="58"/>
      <c r="K24" s="178"/>
      <c r="L24" s="179"/>
      <c r="M24" s="179"/>
      <c r="N24" s="179"/>
      <c r="O24" s="180"/>
      <c r="P24" s="174"/>
      <c r="Q24" s="175"/>
      <c r="R24" s="175"/>
      <c r="S24" s="175"/>
      <c r="T24" s="175"/>
      <c r="U24" s="58"/>
      <c r="V24" s="61"/>
      <c r="W24" s="62"/>
      <c r="X24" s="62"/>
      <c r="Y24" s="62"/>
      <c r="Z24" s="88"/>
      <c r="AA24" s="88"/>
      <c r="AB24" s="88"/>
      <c r="AC24" s="88"/>
      <c r="AD24" s="88"/>
      <c r="AE24" s="88"/>
      <c r="AF24" s="89"/>
    </row>
    <row r="25" spans="2:32" ht="15" customHeight="1" x14ac:dyDescent="0.15"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5"/>
      <c r="AA25" s="15"/>
      <c r="AB25" s="15"/>
      <c r="AC25" s="15"/>
      <c r="AD25" s="15"/>
      <c r="AE25" s="15"/>
      <c r="AF25" s="15"/>
    </row>
    <row r="26" spans="2:32" ht="15" customHeight="1" thickBot="1" x14ac:dyDescent="0.2"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</row>
    <row r="27" spans="2:32" ht="15" customHeight="1" x14ac:dyDescent="0.15">
      <c r="B27" s="90" t="s">
        <v>21</v>
      </c>
      <c r="C27" s="91"/>
      <c r="D27" s="92"/>
      <c r="E27" s="92"/>
      <c r="F27" s="92"/>
      <c r="G27" s="92"/>
      <c r="H27" s="92"/>
      <c r="I27" s="92"/>
      <c r="J27" s="92"/>
      <c r="K27" s="92"/>
      <c r="L27" s="92"/>
      <c r="M27" s="92"/>
      <c r="N27" s="92"/>
      <c r="O27" s="92"/>
      <c r="P27" s="92"/>
      <c r="Q27" s="92"/>
      <c r="R27" s="92"/>
      <c r="S27" s="92"/>
      <c r="T27" s="92"/>
      <c r="U27" s="92"/>
      <c r="V27" s="92"/>
      <c r="W27" s="92"/>
      <c r="X27" s="92"/>
      <c r="Y27" s="92"/>
      <c r="Z27" s="92"/>
      <c r="AA27" s="92"/>
      <c r="AB27" s="92"/>
      <c r="AC27" s="92"/>
      <c r="AD27" s="92"/>
      <c r="AE27" s="92"/>
      <c r="AF27" s="93"/>
    </row>
    <row r="28" spans="2:32" ht="15" customHeight="1" x14ac:dyDescent="0.15">
      <c r="B28" s="94"/>
      <c r="C28" s="95"/>
      <c r="D28" s="96"/>
      <c r="E28" s="96"/>
      <c r="F28" s="96"/>
      <c r="G28" s="96"/>
      <c r="H28" s="96"/>
      <c r="I28" s="96"/>
      <c r="J28" s="96"/>
      <c r="K28" s="96"/>
      <c r="L28" s="96"/>
      <c r="M28" s="96"/>
      <c r="N28" s="96"/>
      <c r="O28" s="96"/>
      <c r="P28" s="96"/>
      <c r="Q28" s="96"/>
      <c r="R28" s="96"/>
      <c r="S28" s="96"/>
      <c r="T28" s="96"/>
      <c r="U28" s="96"/>
      <c r="V28" s="96"/>
      <c r="W28" s="96"/>
      <c r="X28" s="96"/>
      <c r="Y28" s="96"/>
      <c r="Z28" s="96"/>
      <c r="AA28" s="96"/>
      <c r="AB28" s="96"/>
      <c r="AC28" s="96"/>
      <c r="AD28" s="96"/>
      <c r="AE28" s="96"/>
      <c r="AF28" s="97"/>
    </row>
    <row r="29" spans="2:32" ht="14.1" customHeight="1" x14ac:dyDescent="0.15">
      <c r="B29" s="98" t="s">
        <v>22</v>
      </c>
      <c r="C29" s="67" t="s">
        <v>23</v>
      </c>
      <c r="D29" s="67"/>
      <c r="E29" s="67"/>
      <c r="F29" s="63" t="str">
        <f>F4</f>
        <v>MEISTER-K(마이스터 케이)</v>
      </c>
      <c r="G29" s="63"/>
      <c r="H29" s="63"/>
      <c r="I29" s="63"/>
      <c r="J29" s="63"/>
      <c r="K29" s="63"/>
      <c r="L29" s="63"/>
      <c r="M29" s="63"/>
      <c r="N29" s="63"/>
      <c r="O29" s="63"/>
      <c r="P29" s="67" t="s">
        <v>2</v>
      </c>
      <c r="Q29" s="34" t="s">
        <v>3</v>
      </c>
      <c r="R29" s="34"/>
      <c r="S29" s="34"/>
      <c r="T29" s="34"/>
      <c r="U29" s="99" t="str">
        <f>U4</f>
        <v>259-12-01768</v>
      </c>
      <c r="V29" s="99"/>
      <c r="W29" s="99"/>
      <c r="X29" s="99"/>
      <c r="Y29" s="99"/>
      <c r="Z29" s="99"/>
      <c r="AA29" s="99"/>
      <c r="AB29" s="99"/>
      <c r="AC29" s="99"/>
      <c r="AD29" s="99"/>
      <c r="AE29" s="99"/>
      <c r="AF29" s="100"/>
    </row>
    <row r="30" spans="2:32" ht="14.1" customHeight="1" x14ac:dyDescent="0.15">
      <c r="B30" s="98"/>
      <c r="C30" s="67"/>
      <c r="D30" s="67"/>
      <c r="E30" s="67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7"/>
      <c r="Q30" s="34"/>
      <c r="R30" s="34"/>
      <c r="S30" s="34"/>
      <c r="T30" s="34"/>
      <c r="U30" s="99"/>
      <c r="V30" s="99"/>
      <c r="W30" s="99"/>
      <c r="X30" s="99"/>
      <c r="Y30" s="99"/>
      <c r="Z30" s="99"/>
      <c r="AA30" s="99"/>
      <c r="AB30" s="99"/>
      <c r="AC30" s="99"/>
      <c r="AD30" s="99"/>
      <c r="AE30" s="99"/>
      <c r="AF30" s="100"/>
    </row>
    <row r="31" spans="2:32" ht="14.1" customHeight="1" x14ac:dyDescent="0.15">
      <c r="B31" s="98"/>
      <c r="C31" s="67" t="s">
        <v>24</v>
      </c>
      <c r="D31" s="67"/>
      <c r="E31" s="67"/>
      <c r="F31" s="101" t="str">
        <f>F6</f>
        <v>울산광역시 중구 번영로 612 (남외동 544-3)</v>
      </c>
      <c r="G31" s="101"/>
      <c r="H31" s="101"/>
      <c r="I31" s="101"/>
      <c r="J31" s="101"/>
      <c r="K31" s="101"/>
      <c r="L31" s="101"/>
      <c r="M31" s="101"/>
      <c r="N31" s="101"/>
      <c r="O31" s="101"/>
      <c r="P31" s="67"/>
      <c r="Q31" s="67" t="s">
        <v>1</v>
      </c>
      <c r="R31" s="67"/>
      <c r="S31" s="67"/>
      <c r="T31" s="67"/>
      <c r="U31" s="63" t="str">
        <f>U6</f>
        <v>BTS&amp;P</v>
      </c>
      <c r="V31" s="63"/>
      <c r="W31" s="63"/>
      <c r="X31" s="63"/>
      <c r="Y31" s="63"/>
      <c r="Z31" s="34" t="s">
        <v>27</v>
      </c>
      <c r="AA31" s="34"/>
      <c r="AB31" s="63" t="str">
        <f>AB6</f>
        <v>장효주</v>
      </c>
      <c r="AC31" s="63"/>
      <c r="AD31" s="63"/>
      <c r="AE31" s="63"/>
      <c r="AF31" s="64"/>
    </row>
    <row r="32" spans="2:32" ht="14.1" customHeight="1" x14ac:dyDescent="0.15">
      <c r="B32" s="98"/>
      <c r="C32" s="67"/>
      <c r="D32" s="67"/>
      <c r="E32" s="67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67"/>
      <c r="Q32" s="67"/>
      <c r="R32" s="67"/>
      <c r="S32" s="67"/>
      <c r="T32" s="67"/>
      <c r="U32" s="63"/>
      <c r="V32" s="63"/>
      <c r="W32" s="63"/>
      <c r="X32" s="63"/>
      <c r="Y32" s="63"/>
      <c r="Z32" s="34"/>
      <c r="AA32" s="34"/>
      <c r="AB32" s="63"/>
      <c r="AC32" s="63"/>
      <c r="AD32" s="63"/>
      <c r="AE32" s="63"/>
      <c r="AF32" s="64"/>
    </row>
    <row r="33" spans="2:32" ht="14.1" customHeight="1" x14ac:dyDescent="0.15">
      <c r="B33" s="98"/>
      <c r="C33" s="34" t="s">
        <v>25</v>
      </c>
      <c r="D33" s="34"/>
      <c r="E33" s="34"/>
      <c r="F33" s="63" t="str">
        <f>F8</f>
        <v>010-3105-8191</v>
      </c>
      <c r="G33" s="63"/>
      <c r="H33" s="63"/>
      <c r="I33" s="63"/>
      <c r="J33" s="63"/>
      <c r="K33" s="63"/>
      <c r="L33" s="63"/>
      <c r="M33" s="63"/>
      <c r="N33" s="63"/>
      <c r="O33" s="63"/>
      <c r="P33" s="67"/>
      <c r="Q33" s="67" t="s">
        <v>4</v>
      </c>
      <c r="R33" s="67"/>
      <c r="S33" s="67"/>
      <c r="T33" s="67"/>
      <c r="U33" s="101" t="str">
        <f>U8</f>
        <v>대구 달서구 용산로 28(본리동)</v>
      </c>
      <c r="V33" s="101"/>
      <c r="W33" s="101"/>
      <c r="X33" s="101"/>
      <c r="Y33" s="101"/>
      <c r="Z33" s="101"/>
      <c r="AA33" s="101"/>
      <c r="AB33" s="101"/>
      <c r="AC33" s="101"/>
      <c r="AD33" s="101"/>
      <c r="AE33" s="101"/>
      <c r="AF33" s="102"/>
    </row>
    <row r="34" spans="2:32" ht="14.1" customHeight="1" x14ac:dyDescent="0.15">
      <c r="B34" s="98"/>
      <c r="C34" s="34"/>
      <c r="D34" s="34"/>
      <c r="E34" s="34"/>
      <c r="F34" s="63"/>
      <c r="G34" s="63"/>
      <c r="H34" s="63"/>
      <c r="I34" s="63"/>
      <c r="J34" s="63"/>
      <c r="K34" s="63"/>
      <c r="L34" s="63"/>
      <c r="M34" s="63"/>
      <c r="N34" s="63"/>
      <c r="O34" s="63"/>
      <c r="P34" s="67"/>
      <c r="Q34" s="67"/>
      <c r="R34" s="67"/>
      <c r="S34" s="67"/>
      <c r="T34" s="67"/>
      <c r="U34" s="101"/>
      <c r="V34" s="101"/>
      <c r="W34" s="101"/>
      <c r="X34" s="101"/>
      <c r="Y34" s="101"/>
      <c r="Z34" s="101"/>
      <c r="AA34" s="101"/>
      <c r="AB34" s="101"/>
      <c r="AC34" s="101"/>
      <c r="AD34" s="101"/>
      <c r="AE34" s="101"/>
      <c r="AF34" s="102"/>
    </row>
    <row r="35" spans="2:32" ht="14.1" customHeight="1" x14ac:dyDescent="0.15">
      <c r="B35" s="98"/>
      <c r="C35" s="67" t="s">
        <v>26</v>
      </c>
      <c r="D35" s="67"/>
      <c r="E35" s="67"/>
      <c r="F35" s="103">
        <f>F10</f>
        <v>260000</v>
      </c>
      <c r="G35" s="104"/>
      <c r="H35" s="104"/>
      <c r="I35" s="104"/>
      <c r="J35" s="104"/>
      <c r="K35" s="104"/>
      <c r="L35" s="104"/>
      <c r="M35" s="104"/>
      <c r="N35" s="104"/>
      <c r="O35" s="104"/>
      <c r="P35" s="67"/>
      <c r="Q35" s="34" t="s">
        <v>8</v>
      </c>
      <c r="R35" s="34"/>
      <c r="S35" s="34"/>
      <c r="T35" s="34"/>
      <c r="U35" s="63" t="str">
        <f>U10</f>
        <v>010-5168-3542</v>
      </c>
      <c r="V35" s="63"/>
      <c r="W35" s="63"/>
      <c r="X35" s="63"/>
      <c r="Y35" s="63"/>
      <c r="Z35" s="34" t="s">
        <v>28</v>
      </c>
      <c r="AA35" s="34"/>
      <c r="AB35" s="63" t="str">
        <f>AB10</f>
        <v>053-217-0224</v>
      </c>
      <c r="AC35" s="63"/>
      <c r="AD35" s="63"/>
      <c r="AE35" s="63"/>
      <c r="AF35" s="64"/>
    </row>
    <row r="36" spans="2:32" ht="14.1" customHeight="1" x14ac:dyDescent="0.15">
      <c r="B36" s="98"/>
      <c r="C36" s="67"/>
      <c r="D36" s="67"/>
      <c r="E36" s="67"/>
      <c r="F36" s="104"/>
      <c r="G36" s="104"/>
      <c r="H36" s="104"/>
      <c r="I36" s="104"/>
      <c r="J36" s="104"/>
      <c r="K36" s="104"/>
      <c r="L36" s="104"/>
      <c r="M36" s="104"/>
      <c r="N36" s="104"/>
      <c r="O36" s="104"/>
      <c r="P36" s="67"/>
      <c r="Q36" s="34"/>
      <c r="R36" s="34"/>
      <c r="S36" s="34"/>
      <c r="T36" s="34"/>
      <c r="U36" s="63"/>
      <c r="V36" s="63"/>
      <c r="W36" s="63"/>
      <c r="X36" s="63"/>
      <c r="Y36" s="63"/>
      <c r="Z36" s="34"/>
      <c r="AA36" s="34"/>
      <c r="AB36" s="63"/>
      <c r="AC36" s="63"/>
      <c r="AD36" s="63"/>
      <c r="AE36" s="63"/>
      <c r="AF36" s="64"/>
    </row>
    <row r="37" spans="2:32" ht="18" customHeight="1" x14ac:dyDescent="0.15">
      <c r="B37" s="5" t="s">
        <v>38</v>
      </c>
      <c r="C37" s="6" t="s">
        <v>10</v>
      </c>
      <c r="D37" s="4" t="s">
        <v>29</v>
      </c>
      <c r="E37" s="34" t="s">
        <v>30</v>
      </c>
      <c r="F37" s="65"/>
      <c r="G37" s="65"/>
      <c r="H37" s="65"/>
      <c r="I37" s="65"/>
      <c r="J37" s="65"/>
      <c r="K37" s="65"/>
      <c r="L37" s="34" t="s">
        <v>31</v>
      </c>
      <c r="M37" s="65"/>
      <c r="N37" s="65"/>
      <c r="O37" s="65"/>
      <c r="P37" s="65"/>
      <c r="Q37" s="65" t="s">
        <v>32</v>
      </c>
      <c r="R37" s="65"/>
      <c r="S37" s="65"/>
      <c r="T37" s="65"/>
      <c r="U37" s="34" t="s">
        <v>33</v>
      </c>
      <c r="V37" s="65"/>
      <c r="W37" s="65"/>
      <c r="X37" s="65"/>
      <c r="Y37" s="65" t="s">
        <v>34</v>
      </c>
      <c r="Z37" s="65"/>
      <c r="AA37" s="65"/>
      <c r="AB37" s="65"/>
      <c r="AC37" s="65" t="s">
        <v>35</v>
      </c>
      <c r="AD37" s="65"/>
      <c r="AE37" s="65"/>
      <c r="AF37" s="66"/>
    </row>
    <row r="38" spans="2:32" ht="18" customHeight="1" x14ac:dyDescent="0.15">
      <c r="B38" s="11">
        <f t="shared" ref="B38:E42" si="2">B13</f>
        <v>24</v>
      </c>
      <c r="C38" s="12">
        <f t="shared" si="2"/>
        <v>11</v>
      </c>
      <c r="D38" s="13">
        <f t="shared" si="2"/>
        <v>14</v>
      </c>
      <c r="E38" s="38" t="str">
        <f t="shared" si="2"/>
        <v>0B5 DISC</v>
      </c>
      <c r="F38" s="39"/>
      <c r="G38" s="39"/>
      <c r="H38" s="39"/>
      <c r="I38" s="39"/>
      <c r="J38" s="39"/>
      <c r="K38" s="39"/>
      <c r="L38" s="40" t="str">
        <f>L13</f>
        <v>BorgWarner</v>
      </c>
      <c r="M38" s="41"/>
      <c r="N38" s="41"/>
      <c r="O38" s="41"/>
      <c r="P38" s="41"/>
      <c r="Q38" s="36">
        <f t="shared" ref="Q38:Q46" si="3">Q13</f>
        <v>2</v>
      </c>
      <c r="R38" s="36"/>
      <c r="S38" s="36"/>
      <c r="T38" s="36"/>
      <c r="U38" s="42">
        <f>U13</f>
        <v>130000</v>
      </c>
      <c r="V38" s="36"/>
      <c r="W38" s="36"/>
      <c r="X38" s="36"/>
      <c r="Y38" s="36">
        <f>Y13</f>
        <v>260000</v>
      </c>
      <c r="Z38" s="36"/>
      <c r="AA38" s="36"/>
      <c r="AB38" s="36"/>
      <c r="AC38" s="36">
        <f>AC13</f>
        <v>0</v>
      </c>
      <c r="AD38" s="36"/>
      <c r="AE38" s="36"/>
      <c r="AF38" s="37"/>
    </row>
    <row r="39" spans="2:32" ht="18" customHeight="1" x14ac:dyDescent="0.15">
      <c r="B39" s="11">
        <f t="shared" si="2"/>
        <v>0</v>
      </c>
      <c r="C39" s="12">
        <f t="shared" si="2"/>
        <v>0</v>
      </c>
      <c r="D39" s="13">
        <f t="shared" si="2"/>
        <v>0</v>
      </c>
      <c r="E39" s="38">
        <f t="shared" si="2"/>
        <v>0</v>
      </c>
      <c r="F39" s="39"/>
      <c r="G39" s="39"/>
      <c r="H39" s="39"/>
      <c r="I39" s="39"/>
      <c r="J39" s="39"/>
      <c r="K39" s="39"/>
      <c r="L39" s="40">
        <f>L14</f>
        <v>0</v>
      </c>
      <c r="M39" s="41"/>
      <c r="N39" s="41"/>
      <c r="O39" s="41"/>
      <c r="P39" s="41"/>
      <c r="Q39" s="36">
        <f t="shared" si="3"/>
        <v>0</v>
      </c>
      <c r="R39" s="36"/>
      <c r="S39" s="36"/>
      <c r="T39" s="36"/>
      <c r="U39" s="42">
        <f>U14</f>
        <v>0</v>
      </c>
      <c r="V39" s="36"/>
      <c r="W39" s="36"/>
      <c r="X39" s="36"/>
      <c r="Y39" s="36">
        <f t="shared" ref="Y39:Y45" si="4">Y14</f>
        <v>0</v>
      </c>
      <c r="Z39" s="36"/>
      <c r="AA39" s="36"/>
      <c r="AB39" s="36"/>
      <c r="AC39" s="36">
        <f>AC14</f>
        <v>0</v>
      </c>
      <c r="AD39" s="36"/>
      <c r="AE39" s="36"/>
      <c r="AF39" s="37"/>
    </row>
    <row r="40" spans="2:32" ht="18" customHeight="1" x14ac:dyDescent="0.15">
      <c r="B40" s="11">
        <f t="shared" si="2"/>
        <v>0</v>
      </c>
      <c r="C40" s="12">
        <f t="shared" si="2"/>
        <v>0</v>
      </c>
      <c r="D40" s="13">
        <f t="shared" si="2"/>
        <v>0</v>
      </c>
      <c r="E40" s="38">
        <f t="shared" si="2"/>
        <v>0</v>
      </c>
      <c r="F40" s="39"/>
      <c r="G40" s="39"/>
      <c r="H40" s="39"/>
      <c r="I40" s="39"/>
      <c r="J40" s="39"/>
      <c r="K40" s="39"/>
      <c r="L40" s="40">
        <f>L15</f>
        <v>0</v>
      </c>
      <c r="M40" s="41"/>
      <c r="N40" s="41"/>
      <c r="O40" s="41"/>
      <c r="P40" s="41"/>
      <c r="Q40" s="36">
        <f t="shared" si="3"/>
        <v>0</v>
      </c>
      <c r="R40" s="36"/>
      <c r="S40" s="36"/>
      <c r="T40" s="36"/>
      <c r="U40" s="42">
        <f>U15</f>
        <v>0</v>
      </c>
      <c r="V40" s="36"/>
      <c r="W40" s="36"/>
      <c r="X40" s="36"/>
      <c r="Y40" s="36">
        <f t="shared" si="4"/>
        <v>0</v>
      </c>
      <c r="Z40" s="36"/>
      <c r="AA40" s="36"/>
      <c r="AB40" s="36"/>
      <c r="AC40" s="36">
        <f>AC15</f>
        <v>0</v>
      </c>
      <c r="AD40" s="36"/>
      <c r="AE40" s="36"/>
      <c r="AF40" s="37"/>
    </row>
    <row r="41" spans="2:32" ht="18" customHeight="1" x14ac:dyDescent="0.15">
      <c r="B41" s="11">
        <f t="shared" si="2"/>
        <v>0</v>
      </c>
      <c r="C41" s="12">
        <f t="shared" si="2"/>
        <v>0</v>
      </c>
      <c r="D41" s="13">
        <f t="shared" si="2"/>
        <v>0</v>
      </c>
      <c r="E41" s="38">
        <f t="shared" si="2"/>
        <v>0</v>
      </c>
      <c r="F41" s="39"/>
      <c r="G41" s="39"/>
      <c r="H41" s="39"/>
      <c r="I41" s="39"/>
      <c r="J41" s="39"/>
      <c r="K41" s="39"/>
      <c r="L41" s="40">
        <f>L16</f>
        <v>0</v>
      </c>
      <c r="M41" s="41"/>
      <c r="N41" s="41"/>
      <c r="O41" s="41"/>
      <c r="P41" s="41"/>
      <c r="Q41" s="36">
        <f t="shared" si="3"/>
        <v>0</v>
      </c>
      <c r="R41" s="36"/>
      <c r="S41" s="36"/>
      <c r="T41" s="36"/>
      <c r="U41" s="42">
        <f>U16</f>
        <v>0</v>
      </c>
      <c r="V41" s="36"/>
      <c r="W41" s="36"/>
      <c r="X41" s="36"/>
      <c r="Y41" s="36">
        <f t="shared" si="4"/>
        <v>0</v>
      </c>
      <c r="Z41" s="36"/>
      <c r="AA41" s="36"/>
      <c r="AB41" s="36"/>
      <c r="AC41" s="36">
        <f>AC16</f>
        <v>0</v>
      </c>
      <c r="AD41" s="36"/>
      <c r="AE41" s="36"/>
      <c r="AF41" s="37"/>
    </row>
    <row r="42" spans="2:32" ht="18" customHeight="1" x14ac:dyDescent="0.15">
      <c r="B42" s="11">
        <f t="shared" si="2"/>
        <v>0</v>
      </c>
      <c r="C42" s="12">
        <f t="shared" si="2"/>
        <v>0</v>
      </c>
      <c r="D42" s="13">
        <f t="shared" si="2"/>
        <v>0</v>
      </c>
      <c r="E42" s="38">
        <f t="shared" si="2"/>
        <v>0</v>
      </c>
      <c r="F42" s="39"/>
      <c r="G42" s="39"/>
      <c r="H42" s="39"/>
      <c r="I42" s="39"/>
      <c r="J42" s="39"/>
      <c r="K42" s="39"/>
      <c r="L42" s="40">
        <f>L17</f>
        <v>0</v>
      </c>
      <c r="M42" s="41"/>
      <c r="N42" s="41"/>
      <c r="O42" s="41"/>
      <c r="P42" s="41"/>
      <c r="Q42" s="36">
        <f t="shared" si="3"/>
        <v>0</v>
      </c>
      <c r="R42" s="36"/>
      <c r="S42" s="36"/>
      <c r="T42" s="36"/>
      <c r="U42" s="42">
        <f>U17</f>
        <v>0</v>
      </c>
      <c r="V42" s="36"/>
      <c r="W42" s="36"/>
      <c r="X42" s="36"/>
      <c r="Y42" s="36">
        <f t="shared" si="4"/>
        <v>0</v>
      </c>
      <c r="Z42" s="36"/>
      <c r="AA42" s="36"/>
      <c r="AB42" s="36"/>
      <c r="AC42" s="36">
        <f>AC17</f>
        <v>0</v>
      </c>
      <c r="AD42" s="36"/>
      <c r="AE42" s="36"/>
      <c r="AF42" s="37"/>
    </row>
    <row r="43" spans="2:32" ht="18" customHeight="1" x14ac:dyDescent="0.15">
      <c r="B43" s="11"/>
      <c r="C43" s="13"/>
      <c r="D43" s="13"/>
      <c r="E43" s="38">
        <f>E18</f>
        <v>0</v>
      </c>
      <c r="F43" s="39"/>
      <c r="G43" s="39"/>
      <c r="H43" s="39"/>
      <c r="I43" s="39"/>
      <c r="J43" s="39"/>
      <c r="K43" s="39"/>
      <c r="L43" s="40"/>
      <c r="M43" s="41"/>
      <c r="N43" s="41"/>
      <c r="O43" s="41"/>
      <c r="P43" s="41"/>
      <c r="Q43" s="36">
        <f t="shared" si="3"/>
        <v>0</v>
      </c>
      <c r="R43" s="36"/>
      <c r="S43" s="36"/>
      <c r="T43" s="36"/>
      <c r="U43" s="42"/>
      <c r="V43" s="36"/>
      <c r="W43" s="36"/>
      <c r="X43" s="36"/>
      <c r="Y43" s="36">
        <f t="shared" si="4"/>
        <v>0</v>
      </c>
      <c r="Z43" s="36"/>
      <c r="AA43" s="36"/>
      <c r="AB43" s="36"/>
      <c r="AC43" s="36"/>
      <c r="AD43" s="36"/>
      <c r="AE43" s="36"/>
      <c r="AF43" s="37"/>
    </row>
    <row r="44" spans="2:32" ht="18" customHeight="1" x14ac:dyDescent="0.15">
      <c r="B44" s="11">
        <f t="shared" ref="B44:E46" si="5">B19</f>
        <v>0</v>
      </c>
      <c r="C44" s="12">
        <f t="shared" si="5"/>
        <v>0</v>
      </c>
      <c r="D44" s="13">
        <f t="shared" si="5"/>
        <v>0</v>
      </c>
      <c r="E44" s="38">
        <f t="shared" si="5"/>
        <v>0</v>
      </c>
      <c r="F44" s="39"/>
      <c r="G44" s="39"/>
      <c r="H44" s="39"/>
      <c r="I44" s="39"/>
      <c r="J44" s="39"/>
      <c r="K44" s="39"/>
      <c r="L44" s="40">
        <f>L19</f>
        <v>0</v>
      </c>
      <c r="M44" s="41"/>
      <c r="N44" s="41"/>
      <c r="O44" s="41"/>
      <c r="P44" s="41"/>
      <c r="Q44" s="36">
        <f t="shared" si="3"/>
        <v>0</v>
      </c>
      <c r="R44" s="36"/>
      <c r="S44" s="36"/>
      <c r="T44" s="36"/>
      <c r="U44" s="42">
        <f>U19</f>
        <v>0</v>
      </c>
      <c r="V44" s="36"/>
      <c r="W44" s="36"/>
      <c r="X44" s="36"/>
      <c r="Y44" s="36">
        <f t="shared" si="4"/>
        <v>0</v>
      </c>
      <c r="Z44" s="36"/>
      <c r="AA44" s="36"/>
      <c r="AB44" s="36"/>
      <c r="AC44" s="36">
        <f>AC19</f>
        <v>0</v>
      </c>
      <c r="AD44" s="36"/>
      <c r="AE44" s="36"/>
      <c r="AF44" s="37"/>
    </row>
    <row r="45" spans="2:32" ht="18" customHeight="1" x14ac:dyDescent="0.15">
      <c r="B45" s="11">
        <f t="shared" si="5"/>
        <v>0</v>
      </c>
      <c r="C45" s="12">
        <f t="shared" si="5"/>
        <v>0</v>
      </c>
      <c r="D45" s="13">
        <f t="shared" si="5"/>
        <v>0</v>
      </c>
      <c r="E45" s="43" t="str">
        <f t="shared" si="5"/>
        <v xml:space="preserve">      미수금 </v>
      </c>
      <c r="F45" s="44"/>
      <c r="G45" s="44"/>
      <c r="H45" s="44"/>
      <c r="I45" s="44"/>
      <c r="J45" s="44"/>
      <c r="K45" s="44"/>
      <c r="L45" s="40">
        <f>L20</f>
        <v>0</v>
      </c>
      <c r="M45" s="41"/>
      <c r="N45" s="41"/>
      <c r="O45" s="41"/>
      <c r="P45" s="41"/>
      <c r="Q45" s="36">
        <f t="shared" si="3"/>
        <v>0</v>
      </c>
      <c r="R45" s="36"/>
      <c r="S45" s="36"/>
      <c r="T45" s="36"/>
      <c r="U45" s="42">
        <f>U20</f>
        <v>0</v>
      </c>
      <c r="V45" s="36"/>
      <c r="W45" s="36"/>
      <c r="X45" s="36"/>
      <c r="Y45" s="36">
        <f t="shared" si="4"/>
        <v>0</v>
      </c>
      <c r="Z45" s="36"/>
      <c r="AA45" s="36"/>
      <c r="AB45" s="36"/>
      <c r="AC45" s="36">
        <f>AC20</f>
        <v>0</v>
      </c>
      <c r="AD45" s="36"/>
      <c r="AE45" s="36"/>
      <c r="AF45" s="37"/>
    </row>
    <row r="46" spans="2:32" ht="18" customHeight="1" x14ac:dyDescent="0.15">
      <c r="B46" s="45">
        <f t="shared" si="5"/>
        <v>0</v>
      </c>
      <c r="C46" s="47">
        <f t="shared" si="5"/>
        <v>0</v>
      </c>
      <c r="D46" s="49">
        <f t="shared" si="5"/>
        <v>0</v>
      </c>
      <c r="E46" s="51" t="str">
        <f>E21</f>
        <v>3333 18 1865047 카카오뱅크 장효주</v>
      </c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3"/>
      <c r="Q46" s="153">
        <f t="shared" si="3"/>
        <v>0</v>
      </c>
      <c r="R46" s="154"/>
      <c r="S46" s="154"/>
      <c r="T46" s="155"/>
      <c r="U46" s="159">
        <f>U21</f>
        <v>0</v>
      </c>
      <c r="V46" s="160"/>
      <c r="W46" s="160"/>
      <c r="X46" s="161"/>
      <c r="Y46" s="153"/>
      <c r="Z46" s="154"/>
      <c r="AA46" s="154"/>
      <c r="AB46" s="155"/>
      <c r="AC46" s="153" t="str">
        <f>AC21</f>
        <v/>
      </c>
      <c r="AD46" s="154"/>
      <c r="AE46" s="154"/>
      <c r="AF46" s="165"/>
    </row>
    <row r="47" spans="2:32" ht="18" customHeight="1" x14ac:dyDescent="0.15">
      <c r="B47" s="46"/>
      <c r="C47" s="48"/>
      <c r="D47" s="50"/>
      <c r="E47" s="54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6"/>
      <c r="Q47" s="156"/>
      <c r="R47" s="157"/>
      <c r="S47" s="157"/>
      <c r="T47" s="158"/>
      <c r="U47" s="162"/>
      <c r="V47" s="163"/>
      <c r="W47" s="163"/>
      <c r="X47" s="164"/>
      <c r="Y47" s="156"/>
      <c r="Z47" s="157"/>
      <c r="AA47" s="157"/>
      <c r="AB47" s="158"/>
      <c r="AC47" s="156"/>
      <c r="AD47" s="157"/>
      <c r="AE47" s="157"/>
      <c r="AF47" s="166"/>
    </row>
    <row r="48" spans="2:32" ht="18" customHeight="1" x14ac:dyDescent="0.15">
      <c r="B48" s="24" t="str">
        <f>B23</f>
        <v>인 수 자</v>
      </c>
      <c r="C48" s="25"/>
      <c r="D48" s="26"/>
      <c r="E48" s="26"/>
      <c r="F48" s="26"/>
      <c r="G48" s="30" t="str">
        <f>G23</f>
        <v>마이스터 K</v>
      </c>
      <c r="H48" s="30"/>
      <c r="I48" s="31"/>
      <c r="J48" s="25" t="s">
        <v>36</v>
      </c>
      <c r="K48" s="34" t="str">
        <f>K23</f>
        <v>납 품 자</v>
      </c>
      <c r="L48" s="34"/>
      <c r="M48" s="34"/>
      <c r="N48" s="34"/>
      <c r="O48" s="34"/>
      <c r="P48" s="30" t="str">
        <f>P23</f>
        <v xml:space="preserve">BTS&amp;P </v>
      </c>
      <c r="Q48" s="30"/>
      <c r="R48" s="30"/>
      <c r="S48" s="30"/>
      <c r="T48" s="31"/>
      <c r="U48" s="25" t="s">
        <v>37</v>
      </c>
      <c r="V48" s="17" t="str">
        <f>V23</f>
        <v>합 계</v>
      </c>
      <c r="W48" s="17"/>
      <c r="X48" s="17"/>
      <c r="Y48" s="17"/>
      <c r="Z48" s="19">
        <f>Z23</f>
        <v>260000</v>
      </c>
      <c r="AA48" s="20"/>
      <c r="AB48" s="20"/>
      <c r="AC48" s="20"/>
      <c r="AD48" s="20"/>
      <c r="AE48" s="20"/>
      <c r="AF48" s="21"/>
    </row>
    <row r="49" spans="2:32" ht="18" customHeight="1" thickBot="1" x14ac:dyDescent="0.2">
      <c r="B49" s="27"/>
      <c r="C49" s="28"/>
      <c r="D49" s="29"/>
      <c r="E49" s="29"/>
      <c r="F49" s="29"/>
      <c r="G49" s="32"/>
      <c r="H49" s="32"/>
      <c r="I49" s="33"/>
      <c r="J49" s="28"/>
      <c r="K49" s="35"/>
      <c r="L49" s="35"/>
      <c r="M49" s="35"/>
      <c r="N49" s="35"/>
      <c r="O49" s="35"/>
      <c r="P49" s="32"/>
      <c r="Q49" s="32"/>
      <c r="R49" s="32"/>
      <c r="S49" s="32"/>
      <c r="T49" s="33"/>
      <c r="U49" s="28"/>
      <c r="V49" s="18"/>
      <c r="W49" s="18"/>
      <c r="X49" s="18"/>
      <c r="Y49" s="18"/>
      <c r="Z49" s="22"/>
      <c r="AA49" s="22"/>
      <c r="AB49" s="22"/>
      <c r="AC49" s="22"/>
      <c r="AD49" s="22"/>
      <c r="AE49" s="22"/>
      <c r="AF49" s="23"/>
    </row>
  </sheetData>
  <mergeCells count="186">
    <mergeCell ref="Q46:T47"/>
    <mergeCell ref="U46:X47"/>
    <mergeCell ref="Y46:AB47"/>
    <mergeCell ref="AC46:AF47"/>
    <mergeCell ref="E15:K15"/>
    <mergeCell ref="E16:K16"/>
    <mergeCell ref="E17:K17"/>
    <mergeCell ref="E20:K20"/>
    <mergeCell ref="B23:F24"/>
    <mergeCell ref="G23:I24"/>
    <mergeCell ref="J23:J24"/>
    <mergeCell ref="K23:O24"/>
    <mergeCell ref="L15:P15"/>
    <mergeCell ref="L20:P20"/>
    <mergeCell ref="P23:T24"/>
    <mergeCell ref="Q15:T15"/>
    <mergeCell ref="Q20:T20"/>
    <mergeCell ref="E21:P22"/>
    <mergeCell ref="B21:B22"/>
    <mergeCell ref="C21:C22"/>
    <mergeCell ref="D21:D22"/>
    <mergeCell ref="Q21:T22"/>
    <mergeCell ref="U15:X15"/>
    <mergeCell ref="Y15:AB15"/>
    <mergeCell ref="B2:AF3"/>
    <mergeCell ref="B4:B11"/>
    <mergeCell ref="F4:O5"/>
    <mergeCell ref="P4:P11"/>
    <mergeCell ref="Q4:T5"/>
    <mergeCell ref="U4:AF5"/>
    <mergeCell ref="F6:O7"/>
    <mergeCell ref="Q6:T7"/>
    <mergeCell ref="U6:Y7"/>
    <mergeCell ref="Z6:AA7"/>
    <mergeCell ref="AB6:AF7"/>
    <mergeCell ref="F8:O9"/>
    <mergeCell ref="Q8:T9"/>
    <mergeCell ref="U8:AF9"/>
    <mergeCell ref="F10:O11"/>
    <mergeCell ref="Q10:T11"/>
    <mergeCell ref="U10:Y11"/>
    <mergeCell ref="Z10:AA11"/>
    <mergeCell ref="AB10:AF11"/>
    <mergeCell ref="C4:E5"/>
    <mergeCell ref="C6:E7"/>
    <mergeCell ref="C8:E9"/>
    <mergeCell ref="C10:E11"/>
    <mergeCell ref="Q12:T12"/>
    <mergeCell ref="U12:X12"/>
    <mergeCell ref="Y12:AB12"/>
    <mergeCell ref="AC12:AF12"/>
    <mergeCell ref="Y14:AB14"/>
    <mergeCell ref="AC14:AF14"/>
    <mergeCell ref="E13:K13"/>
    <mergeCell ref="L13:P13"/>
    <mergeCell ref="E14:K14"/>
    <mergeCell ref="L14:P14"/>
    <mergeCell ref="Q14:T14"/>
    <mergeCell ref="U14:X14"/>
    <mergeCell ref="Q13:T13"/>
    <mergeCell ref="U13:X13"/>
    <mergeCell ref="E12:K12"/>
    <mergeCell ref="L12:P12"/>
    <mergeCell ref="AC15:AF15"/>
    <mergeCell ref="Y13:AB13"/>
    <mergeCell ref="AC13:AF13"/>
    <mergeCell ref="Y17:AB17"/>
    <mergeCell ref="AC17:AF17"/>
    <mergeCell ref="L16:P16"/>
    <mergeCell ref="L17:P17"/>
    <mergeCell ref="Q17:T17"/>
    <mergeCell ref="U17:X17"/>
    <mergeCell ref="Q16:T16"/>
    <mergeCell ref="U16:X16"/>
    <mergeCell ref="AC16:AF16"/>
    <mergeCell ref="Y16:AB16"/>
    <mergeCell ref="Y19:AB19"/>
    <mergeCell ref="AC19:AF19"/>
    <mergeCell ref="E18:K18"/>
    <mergeCell ref="L18:P18"/>
    <mergeCell ref="E19:K19"/>
    <mergeCell ref="L19:P19"/>
    <mergeCell ref="Q19:T19"/>
    <mergeCell ref="U19:X19"/>
    <mergeCell ref="Q18:T18"/>
    <mergeCell ref="U18:X18"/>
    <mergeCell ref="Y18:AB18"/>
    <mergeCell ref="AC18:AF18"/>
    <mergeCell ref="U20:X20"/>
    <mergeCell ref="Y20:AB20"/>
    <mergeCell ref="AC20:AF20"/>
    <mergeCell ref="U21:X22"/>
    <mergeCell ref="Y21:AB22"/>
    <mergeCell ref="AC21:AF22"/>
    <mergeCell ref="Z23:AF24"/>
    <mergeCell ref="B27:AF28"/>
    <mergeCell ref="B29:B36"/>
    <mergeCell ref="F29:O30"/>
    <mergeCell ref="P29:P36"/>
    <mergeCell ref="Q29:T30"/>
    <mergeCell ref="U29:AF30"/>
    <mergeCell ref="F31:O32"/>
    <mergeCell ref="Q31:T32"/>
    <mergeCell ref="U31:Y32"/>
    <mergeCell ref="Z31:AA32"/>
    <mergeCell ref="AB31:AF32"/>
    <mergeCell ref="F33:O34"/>
    <mergeCell ref="Q33:T34"/>
    <mergeCell ref="U33:AF34"/>
    <mergeCell ref="F35:O36"/>
    <mergeCell ref="Q35:T36"/>
    <mergeCell ref="U35:Y36"/>
    <mergeCell ref="C29:E30"/>
    <mergeCell ref="C31:E32"/>
    <mergeCell ref="C33:E34"/>
    <mergeCell ref="C35:E36"/>
    <mergeCell ref="E41:K41"/>
    <mergeCell ref="L41:P41"/>
    <mergeCell ref="E40:K40"/>
    <mergeCell ref="L40:P40"/>
    <mergeCell ref="Q40:T40"/>
    <mergeCell ref="E37:K37"/>
    <mergeCell ref="L37:P37"/>
    <mergeCell ref="Q37:T37"/>
    <mergeCell ref="E38:K38"/>
    <mergeCell ref="L38:P38"/>
    <mergeCell ref="E39:K39"/>
    <mergeCell ref="L39:P39"/>
    <mergeCell ref="Q39:T39"/>
    <mergeCell ref="AC43:AF43"/>
    <mergeCell ref="E43:K43"/>
    <mergeCell ref="L43:P43"/>
    <mergeCell ref="Q43:T43"/>
    <mergeCell ref="U43:X43"/>
    <mergeCell ref="E42:K42"/>
    <mergeCell ref="L42:P42"/>
    <mergeCell ref="Q42:T42"/>
    <mergeCell ref="U42:X42"/>
    <mergeCell ref="Y43:AB43"/>
    <mergeCell ref="U23:U24"/>
    <mergeCell ref="V23:Y24"/>
    <mergeCell ref="Y42:AB42"/>
    <mergeCell ref="Z35:AA36"/>
    <mergeCell ref="AB35:AF36"/>
    <mergeCell ref="AC42:AF42"/>
    <mergeCell ref="U39:X39"/>
    <mergeCell ref="Q38:T38"/>
    <mergeCell ref="U38:X38"/>
    <mergeCell ref="Y40:AB40"/>
    <mergeCell ref="AC40:AF40"/>
    <mergeCell ref="Y38:AB38"/>
    <mergeCell ref="AC38:AF38"/>
    <mergeCell ref="AC41:AF41"/>
    <mergeCell ref="Y41:AB41"/>
    <mergeCell ref="AC37:AF37"/>
    <mergeCell ref="U40:X40"/>
    <mergeCell ref="Q41:T41"/>
    <mergeCell ref="U41:X41"/>
    <mergeCell ref="Y39:AB39"/>
    <mergeCell ref="AC39:AF39"/>
    <mergeCell ref="Y37:AB37"/>
    <mergeCell ref="U37:X37"/>
    <mergeCell ref="V48:Y49"/>
    <mergeCell ref="Z48:AF49"/>
    <mergeCell ref="B48:F49"/>
    <mergeCell ref="G48:I49"/>
    <mergeCell ref="J48:J49"/>
    <mergeCell ref="K48:O49"/>
    <mergeCell ref="P48:T49"/>
    <mergeCell ref="U48:U49"/>
    <mergeCell ref="Y44:AB44"/>
    <mergeCell ref="AC44:AF44"/>
    <mergeCell ref="Y45:AB45"/>
    <mergeCell ref="AC45:AF45"/>
    <mergeCell ref="E44:K44"/>
    <mergeCell ref="L44:P44"/>
    <mergeCell ref="Q44:T44"/>
    <mergeCell ref="U44:X44"/>
    <mergeCell ref="E45:K45"/>
    <mergeCell ref="L45:P45"/>
    <mergeCell ref="Q45:T45"/>
    <mergeCell ref="U45:X45"/>
    <mergeCell ref="B46:B47"/>
    <mergeCell ref="C46:C47"/>
    <mergeCell ref="D46:D47"/>
    <mergeCell ref="E46:P47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C8 F2:K11 C33 B2:B4 C35 C2:E3 C6 C10 C4 C31 M2:AF11 M38:T43 L23:L43 F23:K36 F38:K45 F13:K20 D23:E28 M13:P20 L2:L20 B23:C29 B12:E21 M23:T36 R13:T20 Q13:Q21 V13:X20 U12:U21 V23:AF36 AD13:AF20 AC13:AC21 B37:E46 L44:P45 R44:T45 Q44:Q46 U23:U46 Y46 AC38:AF43 B48:AF49 AD44:AF45 AC44:AC46 V38:AB45 Y13:Y21 Z13:AB20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D39:E40 F29 F31 F33 U35 AB35 U33 U31 AB31 U29 K48 B44:B46 D44:E45 D41:E41 D38:E38 AC39:AF40 AC18:AF18 AC44:AF45 AC42:AF42 D42:E42 B38:B42 F39:X40 F44:X45 F41:X41 F38:X38 F42:X42 AC21 Q46 B48 D46 U46 AC46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2024-11-14T04:18:03Z</cp:lastPrinted>
  <dcterms:created xsi:type="dcterms:W3CDTF">2010-01-19T05:17:14Z</dcterms:created>
  <dcterms:modified xsi:type="dcterms:W3CDTF">2024-11-14T04:18:09Z</dcterms:modified>
</cp:coreProperties>
</file>