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1월\"/>
    </mc:Choice>
  </mc:AlternateContent>
  <xr:revisionPtr revIDLastSave="0" documentId="8_{B64724B5-CEE6-48D7-B1BD-78BCCEE078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AC45" i="1" l="1"/>
  <c r="Y39" i="1"/>
  <c r="Y15" i="1"/>
  <c r="Y16" i="1"/>
  <c r="Y17" i="1"/>
  <c r="Y18" i="1"/>
  <c r="Y43" i="1" s="1"/>
  <c r="Y19" i="1"/>
  <c r="Y44" i="1" s="1"/>
  <c r="Y20" i="1"/>
  <c r="Y45" i="1" s="1"/>
  <c r="V48" i="1"/>
  <c r="Y40" i="1"/>
  <c r="Y41" i="1"/>
  <c r="Y42" i="1"/>
  <c r="Y13" i="1"/>
  <c r="Y38" i="1" s="1"/>
  <c r="Q43" i="1"/>
  <c r="E43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Y21" i="1"/>
  <c r="AC42" i="1"/>
  <c r="AC40" i="1"/>
  <c r="K48" i="1"/>
  <c r="B48" i="1"/>
  <c r="Z23" i="1" l="1"/>
  <c r="F10" i="1" s="1"/>
  <c r="AC38" i="1"/>
  <c r="Z48" i="1" l="1"/>
  <c r="F35" i="1"/>
</calcChain>
</file>

<file path=xl/sharedStrings.xml><?xml version="1.0" encoding="utf-8"?>
<sst xmlns="http://schemas.openxmlformats.org/spreadsheetml/2006/main" count="70" uniqueCount="59">
  <si>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</si>
  <si>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</si>
  <si>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</si>
  <si>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</si>
  <si>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</si>
  <si>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</si>
  <si>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</si>
  <si>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</si>
  <si>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</si>
  <si>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</si>
  <si>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</si>
  <si>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</si>
  <si>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</si>
  <si>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</si>
  <si>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</si>
  <si>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</si>
  <si>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</si>
  <si>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</si>
  <si>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</si>
  <si>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</si>
  <si>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</si>
  <si>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</si>
  <si>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</si>
  <si>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</si>
  <si>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</si>
  <si>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</si>
  <si>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</si>
  <si>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</si>
  <si>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</si>
  <si>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</si>
  <si>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</si>
  <si>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</si>
  <si>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</si>
  <si>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</si>
  <si>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</si>
  <si>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</si>
  <si>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</si>
  <si>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</si>
  <si>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</si>
  <si>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</si>
  <si>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</si>
  <si>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</si>
  <si>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</si>
  <si>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</si>
  <si>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</si>
  <si>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</si>
  <si>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</si>
  <si>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제일오토</t>
    <phoneticPr fontId="5" type="noConversion"/>
  </si>
  <si>
    <t>수성구 파동로 183</t>
    <phoneticPr fontId="5" type="noConversion"/>
  </si>
  <si>
    <t>010-5100-1818</t>
    <phoneticPr fontId="5" type="noConversion"/>
  </si>
  <si>
    <t>박 현 식</t>
    <phoneticPr fontId="5" type="noConversion"/>
  </si>
  <si>
    <t xml:space="preserve"> </t>
    <phoneticPr fontId="5" type="noConversion"/>
  </si>
  <si>
    <t xml:space="preserve">합계금액
</t>
    <phoneticPr fontId="5" type="noConversion"/>
  </si>
  <si>
    <t>3333 18 1865047 카카오뱅크 장효주</t>
    <phoneticPr fontId="5" type="noConversion"/>
  </si>
  <si>
    <t>BENZ</t>
    <phoneticPr fontId="5" type="noConversion"/>
  </si>
  <si>
    <t>VGSNAG2</t>
    <phoneticPr fontId="5" type="noConversion"/>
  </si>
  <si>
    <t>RENEW</t>
    <phoneticPr fontId="5" type="noConversion"/>
  </si>
  <si>
    <t xml:space="preserve">PROGRAMMING </t>
    <phoneticPr fontId="5" type="noConversion"/>
  </si>
  <si>
    <t>SCN CODING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</si>
</sst>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U18" sqref="U18:X18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47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39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48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40</v>
      </c>
      <c r="V6" s="138"/>
      <c r="W6" s="138"/>
      <c r="X6" s="138"/>
      <c r="Y6" s="138"/>
      <c r="Z6" s="128" t="s">
        <v>6</v>
      </c>
      <c r="AA6" s="128"/>
      <c r="AB6" s="138" t="s">
        <v>41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49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42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52</v>
      </c>
      <c r="D10" s="137"/>
      <c r="E10" s="137"/>
      <c r="F10" s="143">
        <f>Z23</f>
        <v>150000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8</v>
      </c>
      <c r="R10" s="128"/>
      <c r="S10" s="128"/>
      <c r="T10" s="128"/>
      <c r="U10" s="138" t="s">
        <v>38</v>
      </c>
      <c r="V10" s="138"/>
      <c r="W10" s="138"/>
      <c r="X10" s="138"/>
      <c r="Y10" s="138"/>
      <c r="Z10" s="128" t="s">
        <v>9</v>
      </c>
      <c r="AA10" s="128"/>
      <c r="AB10" s="138" t="s">
        <v>43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37</v>
      </c>
      <c r="C12" s="7" t="s">
        <v>10</v>
      </c>
      <c r="D12" s="1" t="s">
        <v>11</v>
      </c>
      <c r="E12" s="110" t="s">
        <v>12</v>
      </c>
      <c r="F12" s="109"/>
      <c r="G12" s="109"/>
      <c r="H12" s="109"/>
      <c r="I12" s="109"/>
      <c r="J12" s="109"/>
      <c r="K12" s="109"/>
      <c r="L12" s="110" t="s">
        <v>13</v>
      </c>
      <c r="M12" s="109"/>
      <c r="N12" s="109"/>
      <c r="O12" s="109"/>
      <c r="P12" s="109"/>
      <c r="Q12" s="109" t="s">
        <v>14</v>
      </c>
      <c r="R12" s="109"/>
      <c r="S12" s="109"/>
      <c r="T12" s="109"/>
      <c r="U12" s="110" t="s">
        <v>15</v>
      </c>
      <c r="V12" s="109"/>
      <c r="W12" s="109"/>
      <c r="X12" s="109"/>
      <c r="Y12" s="109" t="s">
        <v>16</v>
      </c>
      <c r="Z12" s="109"/>
      <c r="AA12" s="109"/>
      <c r="AB12" s="109"/>
      <c r="AC12" s="109" t="s">
        <v>17</v>
      </c>
      <c r="AD12" s="109"/>
      <c r="AE12" s="109"/>
      <c r="AF12" s="111"/>
    </row>
    <row r="13" spans="2:32" ht="18" customHeight="1" x14ac:dyDescent="0.15">
      <c r="B13" s="8">
        <v>24</v>
      </c>
      <c r="C13" s="9">
        <v>11</v>
      </c>
      <c r="D13" s="10">
        <v>20</v>
      </c>
      <c r="E13" s="105" t="s">
        <v>55</v>
      </c>
      <c r="F13" s="106"/>
      <c r="G13" s="106"/>
      <c r="H13" s="106"/>
      <c r="I13" s="106"/>
      <c r="J13" s="106"/>
      <c r="K13" s="106"/>
      <c r="L13" s="107" t="s">
        <v>54</v>
      </c>
      <c r="M13" s="108"/>
      <c r="N13" s="108"/>
      <c r="O13" s="108"/>
      <c r="P13" s="108"/>
      <c r="Q13" s="69">
        <v>1</v>
      </c>
      <c r="R13" s="69"/>
      <c r="S13" s="69"/>
      <c r="T13" s="69"/>
      <c r="U13" s="68">
        <v>150000</v>
      </c>
      <c r="V13" s="69"/>
      <c r="W13" s="69"/>
      <c r="X13" s="69"/>
      <c r="Y13" s="69">
        <f>U13*Q13</f>
        <v>150000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 t="s">
        <v>56</v>
      </c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/>
      <c r="R14" s="69"/>
      <c r="S14" s="69"/>
      <c r="T14" s="69"/>
      <c r="U14" s="68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 t="s">
        <v>57</v>
      </c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ref="Y15:Y20" si="0">U15*Q15</f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 t="s">
        <v>58</v>
      </c>
      <c r="F16" s="106"/>
      <c r="G16" s="106"/>
      <c r="H16" s="106"/>
      <c r="I16" s="106"/>
      <c r="J16" s="106"/>
      <c r="K16" s="106"/>
      <c r="L16" s="107" t="s">
        <v>51</v>
      </c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/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46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/>
      <c r="R20" s="69"/>
      <c r="S20" s="69"/>
      <c r="T20" s="69"/>
      <c r="U20" s="68"/>
      <c r="V20" s="69"/>
      <c r="W20" s="69"/>
      <c r="X20" s="69"/>
      <c r="Y20" s="69">
        <f t="shared" si="0"/>
        <v>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53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18</v>
      </c>
      <c r="C23" s="57"/>
      <c r="D23" s="170"/>
      <c r="E23" s="170"/>
      <c r="F23" s="170"/>
      <c r="G23" s="172" t="s">
        <v>50</v>
      </c>
      <c r="H23" s="173"/>
      <c r="I23" s="173"/>
      <c r="J23" s="57" t="s">
        <v>19</v>
      </c>
      <c r="K23" s="176" t="s">
        <v>20</v>
      </c>
      <c r="L23" s="57"/>
      <c r="M23" s="57"/>
      <c r="N23" s="57"/>
      <c r="O23" s="177"/>
      <c r="P23" s="172" t="s">
        <v>44</v>
      </c>
      <c r="Q23" s="173"/>
      <c r="R23" s="173"/>
      <c r="S23" s="173"/>
      <c r="T23" s="173"/>
      <c r="U23" s="57" t="s">
        <v>19</v>
      </c>
      <c r="V23" s="59" t="s">
        <v>45</v>
      </c>
      <c r="W23" s="60"/>
      <c r="X23" s="60"/>
      <c r="Y23" s="60"/>
      <c r="Z23" s="85">
        <f>SUM(Y13:AF20)</f>
        <v>150000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21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22</v>
      </c>
      <c r="C29" s="67" t="s">
        <v>23</v>
      </c>
      <c r="D29" s="67"/>
      <c r="E29" s="67"/>
      <c r="F29" s="63" t="str">
        <f>F4</f>
        <v>제일오토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24</v>
      </c>
      <c r="D31" s="67"/>
      <c r="E31" s="67"/>
      <c r="F31" s="101" t="str">
        <f>F6</f>
        <v>수성구 파동로 183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26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25</v>
      </c>
      <c r="D33" s="34"/>
      <c r="E33" s="34"/>
      <c r="F33" s="63" t="str">
        <f>F8</f>
        <v>010-5100-1818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52</v>
      </c>
      <c r="D35" s="67"/>
      <c r="E35" s="67"/>
      <c r="F35" s="103">
        <f>F10</f>
        <v>150000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8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27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37</v>
      </c>
      <c r="C37" s="6" t="s">
        <v>10</v>
      </c>
      <c r="D37" s="4" t="s">
        <v>28</v>
      </c>
      <c r="E37" s="34" t="s">
        <v>29</v>
      </c>
      <c r="F37" s="65"/>
      <c r="G37" s="65"/>
      <c r="H37" s="65"/>
      <c r="I37" s="65"/>
      <c r="J37" s="65"/>
      <c r="K37" s="65"/>
      <c r="L37" s="34" t="s">
        <v>30</v>
      </c>
      <c r="M37" s="65"/>
      <c r="N37" s="65"/>
      <c r="O37" s="65"/>
      <c r="P37" s="65"/>
      <c r="Q37" s="65" t="s">
        <v>31</v>
      </c>
      <c r="R37" s="65"/>
      <c r="S37" s="65"/>
      <c r="T37" s="65"/>
      <c r="U37" s="34" t="s">
        <v>32</v>
      </c>
      <c r="V37" s="65"/>
      <c r="W37" s="65"/>
      <c r="X37" s="65"/>
      <c r="Y37" s="65" t="s">
        <v>33</v>
      </c>
      <c r="Z37" s="65"/>
      <c r="AA37" s="65"/>
      <c r="AB37" s="65"/>
      <c r="AC37" s="65" t="s">
        <v>34</v>
      </c>
      <c r="AD37" s="65"/>
      <c r="AE37" s="65"/>
      <c r="AF37" s="66"/>
    </row>
    <row r="38" spans="2:32" ht="18" customHeight="1" x14ac:dyDescent="0.15">
      <c r="B38" s="11">
        <f t="shared" ref="B38:E42" si="1">B13</f>
        <v>24</v>
      </c>
      <c r="C38" s="12">
        <f t="shared" si="1"/>
        <v>11</v>
      </c>
      <c r="D38" s="13">
        <f t="shared" si="1"/>
        <v>20</v>
      </c>
      <c r="E38" s="38" t="str">
        <f t="shared" si="1"/>
        <v>VGSNAG2</v>
      </c>
      <c r="F38" s="39"/>
      <c r="G38" s="39"/>
      <c r="H38" s="39"/>
      <c r="I38" s="39"/>
      <c r="J38" s="39"/>
      <c r="K38" s="39"/>
      <c r="L38" s="40" t="str">
        <f>L13</f>
        <v>BENZ</v>
      </c>
      <c r="M38" s="41"/>
      <c r="N38" s="41"/>
      <c r="O38" s="41"/>
      <c r="P38" s="41"/>
      <c r="Q38" s="36">
        <f t="shared" ref="Q38:Q46" si="2">Q13</f>
        <v>1</v>
      </c>
      <c r="R38" s="36"/>
      <c r="S38" s="36"/>
      <c r="T38" s="36"/>
      <c r="U38" s="42">
        <f>U13</f>
        <v>150000</v>
      </c>
      <c r="V38" s="36"/>
      <c r="W38" s="36"/>
      <c r="X38" s="36"/>
      <c r="Y38" s="36">
        <f>Y13</f>
        <v>150000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1"/>
        <v>0</v>
      </c>
      <c r="C39" s="12">
        <f t="shared" si="1"/>
        <v>0</v>
      </c>
      <c r="D39" s="13">
        <f t="shared" si="1"/>
        <v>0</v>
      </c>
      <c r="E39" s="38" t="str">
        <f t="shared" si="1"/>
        <v>RENEW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2"/>
        <v>0</v>
      </c>
      <c r="R39" s="36"/>
      <c r="S39" s="36"/>
      <c r="T39" s="36"/>
      <c r="U39" s="42">
        <f>U14</f>
        <v>0</v>
      </c>
      <c r="V39" s="36"/>
      <c r="W39" s="36"/>
      <c r="X39" s="36"/>
      <c r="Y39" s="36">
        <f t="shared" ref="Y39:Y45" si="3">Y14</f>
        <v>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1"/>
        <v>0</v>
      </c>
      <c r="C40" s="12">
        <f t="shared" si="1"/>
        <v>0</v>
      </c>
      <c r="D40" s="13">
        <f t="shared" si="1"/>
        <v>0</v>
      </c>
      <c r="E40" s="38" t="str">
        <f t="shared" si="1"/>
        <v xml:space="preserve">PROGRAMMING 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2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3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1"/>
        <v>0</v>
      </c>
      <c r="C41" s="12">
        <f t="shared" si="1"/>
        <v>0</v>
      </c>
      <c r="D41" s="13">
        <f t="shared" si="1"/>
        <v>0</v>
      </c>
      <c r="E41" s="38" t="str">
        <f t="shared" si="1"/>
        <v>SCN CODING</v>
      </c>
      <c r="F41" s="39"/>
      <c r="G41" s="39"/>
      <c r="H41" s="39"/>
      <c r="I41" s="39"/>
      <c r="J41" s="39"/>
      <c r="K41" s="39"/>
      <c r="L41" s="40" t="str">
        <f>L16</f>
        <v xml:space="preserve"> </v>
      </c>
      <c r="M41" s="41"/>
      <c r="N41" s="41"/>
      <c r="O41" s="41"/>
      <c r="P41" s="41"/>
      <c r="Q41" s="36">
        <f t="shared" si="2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3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1"/>
        <v>0</v>
      </c>
      <c r="C42" s="12">
        <f t="shared" si="1"/>
        <v>0</v>
      </c>
      <c r="D42" s="13">
        <f t="shared" si="1"/>
        <v>0</v>
      </c>
      <c r="E42" s="38">
        <f t="shared" si="1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2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3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2"/>
        <v>0</v>
      </c>
      <c r="R43" s="36"/>
      <c r="S43" s="36"/>
      <c r="T43" s="36"/>
      <c r="U43" s="42"/>
      <c r="V43" s="36"/>
      <c r="W43" s="36"/>
      <c r="X43" s="36"/>
      <c r="Y43" s="36">
        <f t="shared" si="3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4">B19</f>
        <v>0</v>
      </c>
      <c r="C44" s="12">
        <f t="shared" si="4"/>
        <v>0</v>
      </c>
      <c r="D44" s="13">
        <f t="shared" si="4"/>
        <v>0</v>
      </c>
      <c r="E44" s="38">
        <f t="shared" si="4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2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3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4"/>
        <v>0</v>
      </c>
      <c r="C45" s="12">
        <f t="shared" si="4"/>
        <v>0</v>
      </c>
      <c r="D45" s="13">
        <f t="shared" si="4"/>
        <v>0</v>
      </c>
      <c r="E45" s="43" t="str">
        <f t="shared" si="4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2"/>
        <v>0</v>
      </c>
      <c r="R45" s="36"/>
      <c r="S45" s="36"/>
      <c r="T45" s="36"/>
      <c r="U45" s="42">
        <f>U20</f>
        <v>0</v>
      </c>
      <c r="V45" s="36"/>
      <c r="W45" s="36"/>
      <c r="X45" s="36"/>
      <c r="Y45" s="36">
        <f t="shared" si="3"/>
        <v>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4"/>
        <v>0</v>
      </c>
      <c r="C46" s="47">
        <f t="shared" si="4"/>
        <v>0</v>
      </c>
      <c r="D46" s="49">
        <f t="shared" si="4"/>
        <v>0</v>
      </c>
      <c r="E46" s="51" t="str">
        <f>E21</f>
        <v>3333 18 1865047 카카오뱅크 장효주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2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박 현 식</v>
      </c>
      <c r="H48" s="30"/>
      <c r="I48" s="31"/>
      <c r="J48" s="25" t="s">
        <v>35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36</v>
      </c>
      <c r="V48" s="17" t="str">
        <f>V23</f>
        <v>합 계</v>
      </c>
      <c r="W48" s="17"/>
      <c r="X48" s="17"/>
      <c r="Y48" s="17"/>
      <c r="Z48" s="19">
        <f>Z23</f>
        <v>150000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L23:L43 F23:K36 F38:K45 F13:K20 D23:E28 M13:P20 L2:L20 B23:C29 B12:E21 M23:T36 R13:T20 Q13:Q21 V13:X20 U12:U21 V23:AF36 AD13:AF20 AC13:AC21 B37:E46 L44:P45 R44:T45 Q44:Q46 U23:U46 Y46 AC38:AF43 B48:AF49 AD44:AF45 AC44:AC46 V38:AB45 Y13:Y21 Z13:AB20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2024-11-20T01:00:55Z</cp:lastPrinted>
  <dcterms:created xsi:type="dcterms:W3CDTF">2010-01-19T05:17:14Z</dcterms:created>
  <dcterms:modified xsi:type="dcterms:W3CDTF">2024-11-20T01:13:30Z</dcterms:modified>
</cp:coreProperties>
</file>