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E856B346-E7B9-4A28-A3DF-9A37C4C4F3A5}" xr6:coauthVersionLast="47" xr6:coauthVersionMax="47" xr10:uidLastSave="{00000000-0000-0000-0000-000000000000}"/>
  <bookViews>
    <workbookView xWindow="8985" yWindow="315" windowWidth="15105" windowHeight="1480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0" i="1"/>
  <c r="Y41" i="1"/>
  <c r="Y42" i="1"/>
  <c r="Y43" i="1"/>
  <c r="Y44" i="1"/>
  <c r="Y14" i="1"/>
  <c r="Y15" i="1"/>
  <c r="Y16" i="1"/>
  <c r="Y17" i="1"/>
  <c r="Y18" i="1"/>
  <c r="Y19" i="1"/>
  <c r="Y20" i="1"/>
  <c r="Y45" i="1" s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9" i="1"/>
  <c r="AC38" i="1"/>
  <c r="F35" i="1" l="1"/>
</calcChain>
</file>

<file path=xl/sharedStrings.xml><?xml version="1.0" encoding="utf-8"?>
<sst xmlns="http://schemas.openxmlformats.org/spreadsheetml/2006/main" count="67" uniqueCount="56">
  <si>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</si>
  <si>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</si>
  <si>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</si>
  <si>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</si>
  <si>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</si>
  <si>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</si>
  <si>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</si>
  <si>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</si>
  <si>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</si>
  <si>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</si>
  <si>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</si>
  <si>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</si>
  <si>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</si>
  <si>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</si>
  <si>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</si>
  <si>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</si>
  <si>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</si>
  <si>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</si>
  <si>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</si>
  <si>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</si>
  <si>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</si>
  <si>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</si>
  <si>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</si>
  <si>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</si>
  <si>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</si>
  <si>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</si>
  <si>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</si>
  <si>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</si>
  <si>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</si>
  <si>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</si>
  <si>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</si>
  <si>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</si>
  <si>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</si>
  <si>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</si>
  <si>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</si>
  <si>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</si>
  <si>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</si>
  <si>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</si>
  <si>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</si>
  <si>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</si>
  <si>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</si>
  <si>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</si>
  <si>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</si>
  <si>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</si>
  <si>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</si>
  <si>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</si>
  <si>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</si>
  <si>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</si>
  <si>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</si>
  <si>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엠모터스</t>
    <phoneticPr fontId="5" type="noConversion"/>
  </si>
  <si>
    <t>경북 구미시 선산대로 23</t>
    <phoneticPr fontId="5" type="noConversion"/>
  </si>
  <si>
    <t>010-5698-1136</t>
    <phoneticPr fontId="5" type="noConversion"/>
  </si>
  <si>
    <t>3333 18 1865047 카카오뱅크 장효주</t>
    <phoneticPr fontId="5" type="noConversion"/>
  </si>
  <si>
    <t>BMW FLANGE</t>
    <phoneticPr fontId="5" type="noConversion"/>
  </si>
  <si>
    <t>BTS</t>
    <phoneticPr fontId="5" type="noConversion"/>
  </si>
  <si>
    <t>퀵버스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</si>
</sst>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5" sqref="E15:K1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170000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11</v>
      </c>
      <c r="D13" s="10">
        <v>27</v>
      </c>
      <c r="E13" s="31" t="s">
        <v>53</v>
      </c>
      <c r="F13" s="32"/>
      <c r="G13" s="32"/>
      <c r="H13" s="32"/>
      <c r="I13" s="32"/>
      <c r="J13" s="32"/>
      <c r="K13" s="32"/>
      <c r="L13" s="49" t="s">
        <v>54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150000</v>
      </c>
      <c r="V13" s="51"/>
      <c r="W13" s="51"/>
      <c r="X13" s="51"/>
      <c r="Y13" s="51">
        <f>U13*Q13</f>
        <v>150000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55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>
        <v>1</v>
      </c>
      <c r="R14" s="51"/>
      <c r="S14" s="51"/>
      <c r="T14" s="51"/>
      <c r="U14" s="68">
        <v>20000</v>
      </c>
      <c r="V14" s="51"/>
      <c r="W14" s="51"/>
      <c r="X14" s="51"/>
      <c r="Y14" s="51">
        <f t="shared" ref="Y14:Y20" si="0">U14*Q14</f>
        <v>20000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48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4100000</v>
      </c>
      <c r="V20" s="51"/>
      <c r="W20" s="51"/>
      <c r="X20" s="51"/>
      <c r="Y20" s="51">
        <f t="shared" si="0"/>
        <v>4100000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52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49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47</v>
      </c>
      <c r="W23" s="155"/>
      <c r="X23" s="155"/>
      <c r="Y23" s="155"/>
      <c r="Z23" s="122">
        <f>Y20+F10</f>
        <v>4270000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엠모터스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경북 구미시 선산대로 23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010-5698-1136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170000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11</v>
      </c>
      <c r="D38" s="13">
        <f t="shared" si="2"/>
        <v>27</v>
      </c>
      <c r="E38" s="146" t="str">
        <f t="shared" si="2"/>
        <v>BMW FLANGE</v>
      </c>
      <c r="F38" s="147"/>
      <c r="G38" s="147"/>
      <c r="H38" s="147"/>
      <c r="I38" s="147"/>
      <c r="J38" s="147"/>
      <c r="K38" s="147"/>
      <c r="L38" s="148" t="str">
        <f>L13</f>
        <v>BTS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150000</v>
      </c>
      <c r="V38" s="150"/>
      <c r="W38" s="150"/>
      <c r="X38" s="150"/>
      <c r="Y38" s="150">
        <f>Y13</f>
        <v>150000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퀵버스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1</v>
      </c>
      <c r="R39" s="150"/>
      <c r="S39" s="150"/>
      <c r="T39" s="150"/>
      <c r="U39" s="153">
        <f>U14</f>
        <v>20000</v>
      </c>
      <c r="V39" s="150"/>
      <c r="W39" s="150"/>
      <c r="X39" s="150"/>
      <c r="Y39" s="150">
        <f t="shared" ref="Y39:Y45" si="4">Y14</f>
        <v>20000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4100000</v>
      </c>
      <c r="V45" s="150"/>
      <c r="W45" s="150"/>
      <c r="X45" s="150"/>
      <c r="Y45" s="150">
        <f t="shared" si="4"/>
        <v>4100000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3333 18 1865047 카카오뱅크 장효주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엠모터스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4270000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2024-11-27T02:23:49Z</cp:lastPrinted>
  <dcterms:created xsi:type="dcterms:W3CDTF">2010-01-19T05:17:14Z</dcterms:created>
  <dcterms:modified xsi:type="dcterms:W3CDTF">2024-11-27T02:24:31Z</dcterms:modified>
</cp:coreProperties>
</file>