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3575BBA2-3E86-43DC-BC95-E4073A0E095D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4" i="1" l="1"/>
  <c r="AB15" i="1"/>
  <c r="X13" i="1"/>
  <c r="AB13" i="1" s="1"/>
  <c r="X16" i="1"/>
  <c r="X12" i="1"/>
  <c r="X15" i="1"/>
  <c r="AB38" i="1" l="1"/>
  <c r="X14" i="1"/>
  <c r="X39" i="1" s="1"/>
  <c r="AB40" i="1"/>
  <c r="AB16" i="1"/>
  <c r="AB41" i="1" s="1"/>
  <c r="AB17" i="1"/>
  <c r="AB18" i="1"/>
  <c r="AB19" i="1"/>
  <c r="AB45" i="1"/>
  <c r="U47" i="1"/>
  <c r="X40" i="1"/>
  <c r="X41" i="1"/>
  <c r="X17" i="1"/>
  <c r="X42" i="1" s="1"/>
  <c r="X18" i="1"/>
  <c r="X43" i="1" s="1"/>
  <c r="X19" i="1"/>
  <c r="X44" i="1" s="1"/>
  <c r="AB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39" i="1"/>
  <c r="X37" i="1"/>
  <c r="AB37" i="1"/>
  <c r="Y22" i="1" l="1"/>
  <c r="Y47" i="1" l="1"/>
  <c r="E9" i="1"/>
  <c r="E34" i="1" s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<sst xmlns="http://schemas.openxmlformats.org/spreadsheetml/2006/main" count="67" uniqueCount="57">
  <si>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</si>
  <si>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</si>
  <si>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</si>
  <si>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</si>
  <si>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</si>
  <si>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</si>
  <si>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</si>
  <si>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</si>
  <si>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</si>
  <si>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</si>
  <si>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</si>
  <si>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</si>
  <si>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</si>
  <si>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</si>
  <si>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</si>
  <si>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</si>
  <si>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</si>
  <si>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</si>
  <si>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</si>
  <si>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</si>
  <si>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</si>
  <si>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</si>
  <si>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</si>
  <si>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</si>
  <si>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</si>
  <si>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</si>
  <si>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</si>
  <si>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</si>
  <si>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</si>
  <si>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</si>
  <si>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</si>
  <si>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</si>
  <si>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</si>
  <si>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</si>
  <si>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</si>
  <si>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</si>
  <si>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</si>
  <si>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</si>
  <si>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</si>
  <si>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</si>
  <si>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</si>
  <si>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</si>
  <si>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</si>
  <si>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</si>
  <si>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</si>
  <si>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</si>
  <si>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</si>
  <si>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</si>
  <si>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</si>
  <si>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광주광역시 서구 풍서우로148</t>
    <phoneticPr fontId="5" type="noConversion"/>
  </si>
  <si>
    <t>010-8752-6273</t>
    <phoneticPr fontId="5" type="noConversion"/>
  </si>
  <si>
    <t>하정오토</t>
    <phoneticPr fontId="5" type="noConversion"/>
  </si>
  <si>
    <t>하정오토밋션</t>
    <phoneticPr fontId="5" type="noConversion"/>
  </si>
  <si>
    <t>농협 352 0106 5114 13 장효주</t>
    <phoneticPr fontId="5" type="noConversion"/>
  </si>
  <si>
    <t>VGSNAG3 Repair</t>
    <phoneticPr fontId="5" type="noConversion"/>
  </si>
  <si>
    <t>Bosch 정품 수리</t>
    <phoneticPr fontId="5" type="noConversion"/>
  </si>
  <si>
    <t>CLONE 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</si>
</sst>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52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605000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26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550000</v>
      </c>
      <c r="U12" s="51"/>
      <c r="V12" s="51"/>
      <c r="W12" s="51"/>
      <c r="X12" s="51">
        <f>T12*P12</f>
        <v>550000</v>
      </c>
      <c r="Y12" s="51"/>
      <c r="Z12" s="51"/>
      <c r="AA12" s="51"/>
      <c r="AB12" s="51">
        <f>X12*0.1</f>
        <v>55000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>T13*P13</f>
        <v>0</v>
      </c>
      <c r="Y13" s="51"/>
      <c r="Z13" s="51"/>
      <c r="AA13" s="51"/>
      <c r="AB13" s="51">
        <f t="shared" ref="AB13:AB15" si="0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ref="X14:X19" si="1">T14*P14</f>
        <v>0</v>
      </c>
      <c r="Y14" s="51"/>
      <c r="Z14" s="51"/>
      <c r="AA14" s="51"/>
      <c r="AB14" s="51">
        <f t="shared" si="0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>T15*P15</f>
        <v>0</v>
      </c>
      <c r="Y15" s="51"/>
      <c r="Z15" s="51"/>
      <c r="AA15" s="51"/>
      <c r="AB15" s="51">
        <f t="shared" si="0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>T16*P16</f>
        <v>0</v>
      </c>
      <c r="Y16" s="51"/>
      <c r="Z16" s="51"/>
      <c r="AA16" s="51"/>
      <c r="AB16" s="51">
        <f t="shared" ref="AB16:AB19" si="2">X16*0.1</f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1"/>
        <v>0</v>
      </c>
      <c r="Y17" s="51"/>
      <c r="Z17" s="51"/>
      <c r="AA17" s="51"/>
      <c r="AB17" s="51">
        <f t="shared" si="2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1"/>
        <v>0</v>
      </c>
      <c r="Y18" s="51"/>
      <c r="Z18" s="51"/>
      <c r="AA18" s="51"/>
      <c r="AB18" s="51">
        <f t="shared" si="2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1"/>
        <v>0</v>
      </c>
      <c r="Y19" s="51"/>
      <c r="Z19" s="51"/>
      <c r="AA19" s="51"/>
      <c r="AB19" s="51">
        <f t="shared" si="2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605000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하정오토밋션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광주광역시 서구 풍서우로148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010-8752-6273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605000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11</v>
      </c>
      <c r="C37" s="13">
        <f t="shared" si="3"/>
        <v>26</v>
      </c>
      <c r="D37" s="146" t="str">
        <f t="shared" si="3"/>
        <v>VGSNAG3 Repair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550000</v>
      </c>
      <c r="U37" s="150"/>
      <c r="V37" s="150"/>
      <c r="W37" s="150"/>
      <c r="X37" s="150">
        <f>X12</f>
        <v>550000</v>
      </c>
      <c r="Y37" s="150"/>
      <c r="Z37" s="150"/>
      <c r="AA37" s="150"/>
      <c r="AB37" s="150">
        <f>AB12</f>
        <v>55000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 t="str">
        <f t="shared" si="3"/>
        <v>Bosch 정품 수리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 t="str">
        <f t="shared" si="3"/>
        <v>CLONE 포함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>
        <f t="shared" si="3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5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>농협 352 0106 5114 13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하정오토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E12:J19 A47:AE48 AC43:AE44 AB43:AB45 U37:AA44 Y12:AA19 O1:AE10 L3:N10 K1:N2 E1:J10 A11:D20 X12:X20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2024-11-26T01:43:45Z</cp:lastPrinted>
  <dcterms:created xsi:type="dcterms:W3CDTF">2010-01-19T05:17:14Z</dcterms:created>
  <dcterms:modified xsi:type="dcterms:W3CDTF">2024-11-26T01:46:03Z</dcterms:modified>
</cp:coreProperties>
</file>