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8FD55B59-CA68-4437-87F8-BFA0EAB5F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2" i="1"/>
  <c r="Y43" i="1"/>
  <c r="Y44" i="1"/>
  <c r="Y45" i="1"/>
  <c r="Y14" i="1"/>
  <c r="Y15" i="1"/>
  <c r="Y40" i="1" s="1"/>
  <c r="Y16" i="1"/>
  <c r="Y41" i="1" s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<sst xmlns="http://schemas.openxmlformats.org/spreadsheetml/2006/main" count="68" uniqueCount="58">
  <si>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</si>
  <si>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</si>
  <si>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</si>
  <si>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</si>
  <si>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</si>
  <si>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</si>
  <si>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</si>
  <si>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</si>
  <si>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</si>
  <si>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</si>
  <si>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</si>
  <si>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</si>
  <si>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</si>
  <si>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</si>
  <si>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</si>
  <si>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</si>
  <si>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</si>
  <si>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</si>
  <si>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</si>
  <si>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</si>
  <si>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</si>
  <si>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</si>
  <si>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</si>
  <si>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</si>
  <si>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</si>
  <si>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</si>
  <si>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</si>
  <si>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</si>
  <si>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</si>
  <si>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</si>
  <si>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</si>
  <si>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</si>
  <si>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</si>
  <si>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</si>
  <si>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</si>
  <si>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</si>
  <si>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</si>
  <si>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</si>
  <si>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</si>
  <si>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</si>
  <si>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</si>
  <si>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</si>
  <si>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</si>
  <si>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</si>
  <si>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</si>
  <si>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</si>
  <si>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</si>
  <si>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</si>
  <si>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</si>
  <si>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</si>
  <si>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웨스트모터스</t>
    <phoneticPr fontId="5" type="noConversion"/>
  </si>
  <si>
    <t>대구광역시 서구 와룡로 355</t>
    <phoneticPr fontId="5" type="noConversion"/>
  </si>
  <si>
    <t>010-3567-6656</t>
    <phoneticPr fontId="5" type="noConversion"/>
  </si>
  <si>
    <t>서영민</t>
    <phoneticPr fontId="5" type="noConversion"/>
  </si>
  <si>
    <t>0b5 배선</t>
    <phoneticPr fontId="5" type="noConversion"/>
  </si>
  <si>
    <t>9단 VGS 프로그래밍</t>
    <phoneticPr fontId="5" type="noConversion"/>
  </si>
  <si>
    <t>9단 VGS 신품 프로그래밍</t>
    <phoneticPr fontId="5" type="noConversion"/>
  </si>
  <si>
    <t>9단 파킹 모터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</si>
</sst>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/>
      <c r="C13" s="9"/>
      <c r="D13" s="10"/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550000</v>
      </c>
      <c r="V13" s="69"/>
      <c r="W13" s="69"/>
      <c r="X13" s="69"/>
      <c r="Y13" s="69">
        <f>U13*Q13</f>
        <v>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>
        <v>0</v>
      </c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200000</v>
      </c>
      <c r="V14" s="69"/>
      <c r="W14" s="69"/>
      <c r="X14" s="69"/>
      <c r="Y14" s="69">
        <f t="shared" ref="Y14:Y20" si="0">U14*Q14</f>
        <v>200000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1200000</v>
      </c>
      <c r="V15" s="69"/>
      <c r="W15" s="69"/>
      <c r="X15" s="69"/>
      <c r="Y15" s="69">
        <f t="shared" si="0"/>
        <v>1200000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2</v>
      </c>
      <c r="R16" s="69"/>
      <c r="S16" s="69"/>
      <c r="T16" s="69"/>
      <c r="U16" s="68">
        <v>350000</v>
      </c>
      <c r="V16" s="69"/>
      <c r="W16" s="69"/>
      <c r="X16" s="69"/>
      <c r="Y16" s="69">
        <f t="shared" si="0"/>
        <v>700000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웨스트모터스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와룡로 355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010-3567-6656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0</v>
      </c>
      <c r="C38" s="12">
        <f t="shared" si="2"/>
        <v>0</v>
      </c>
      <c r="D38" s="13">
        <f t="shared" si="2"/>
        <v>0</v>
      </c>
      <c r="E38" s="38" t="str">
        <f t="shared" si="2"/>
        <v>0b5 배선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550000</v>
      </c>
      <c r="V38" s="36"/>
      <c r="W38" s="36"/>
      <c r="X38" s="36"/>
      <c r="Y38" s="36">
        <f>Y13</f>
        <v>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9단 VGS 프로그래밍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200000</v>
      </c>
      <c r="V39" s="36"/>
      <c r="W39" s="36"/>
      <c r="X39" s="36"/>
      <c r="Y39" s="36">
        <f t="shared" ref="Y39:Y45" si="4">Y14</f>
        <v>200000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9단 VGS 신품 프로그래밍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1200000</v>
      </c>
      <c r="V40" s="36"/>
      <c r="W40" s="36"/>
      <c r="X40" s="36"/>
      <c r="Y40" s="36">
        <f t="shared" si="4"/>
        <v>1200000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9단 파킹 모터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2</v>
      </c>
      <c r="R41" s="36"/>
      <c r="S41" s="36"/>
      <c r="T41" s="36"/>
      <c r="U41" s="42">
        <f>U16</f>
        <v>350000</v>
      </c>
      <c r="V41" s="36"/>
      <c r="W41" s="36"/>
      <c r="X41" s="36"/>
      <c r="Y41" s="36">
        <f t="shared" si="4"/>
        <v>700000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서영민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2024-02-02T07:12:03Z</cp:lastPrinted>
  <dcterms:created xsi:type="dcterms:W3CDTF">2010-01-19T05:17:14Z</dcterms:created>
  <dcterms:modified xsi:type="dcterms:W3CDTF">2024-02-02T07:12:26Z</dcterms:modified>
</cp:coreProperties>
</file>