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3월\"/>
    </mc:Choice>
  </mc:AlternateContent>
  <xr:revisionPtr revIDLastSave="0" documentId="13_ncr:1_{40DC3F02-06AB-48AD-8358-10929C0148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44" i="1"/>
  <c r="Y14" i="1"/>
  <c r="Y39" i="1" s="1"/>
  <c r="Y15" i="1"/>
  <c r="Y40" i="1" s="1"/>
  <c r="Y16" i="1"/>
  <c r="Y17" i="1"/>
  <c r="Y18" i="1"/>
  <c r="Y19" i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<sst xmlns="http://schemas.openxmlformats.org/spreadsheetml/2006/main" count="67" uniqueCount="57">
  <si>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</si>
  <si>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</si>
  <si>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</si>
  <si>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</si>
  <si>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</si>
  <si>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</si>
  <si>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</si>
  <si>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</si>
  <si>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</si>
  <si>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</si>
  <si>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</si>
  <si>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</si>
  <si>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</si>
  <si>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</si>
  <si>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</si>
  <si>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</si>
  <si>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</si>
  <si>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</si>
  <si>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</si>
  <si>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</si>
  <si>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</si>
  <si>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</si>
  <si>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</si>
  <si>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</si>
  <si>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</si>
  <si>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</si>
  <si>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</si>
  <si>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</si>
  <si>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</si>
  <si>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</si>
  <si>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</si>
  <si>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</si>
  <si>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</si>
  <si>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</si>
  <si>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</si>
  <si>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</si>
  <si>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</si>
  <si>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</si>
  <si>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</si>
  <si>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</si>
  <si>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</si>
  <si>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</si>
  <si>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</si>
  <si>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</si>
  <si>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</si>
  <si>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</si>
  <si>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</si>
  <si>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</si>
  <si>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</si>
  <si>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</si>
  <si>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미르오토</t>
    <phoneticPr fontId="5" type="noConversion"/>
  </si>
  <si>
    <t>서구 가르뱅이로 10길 3-5</t>
    <phoneticPr fontId="5" type="noConversion"/>
  </si>
  <si>
    <t>010-6859-2065</t>
    <phoneticPr fontId="5" type="noConversion"/>
  </si>
  <si>
    <t>노익승</t>
    <phoneticPr fontId="5" type="noConversion"/>
  </si>
  <si>
    <t>BENZ 9G VGS</t>
    <phoneticPr fontId="5" type="noConversion"/>
  </si>
  <si>
    <t>BENZ PARK PAWL</t>
    <phoneticPr fontId="5" type="noConversion"/>
  </si>
  <si>
    <t>oilpan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</si>
</sst>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E16" sqref="E16:K16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50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51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52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1600000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3</v>
      </c>
      <c r="D13" s="10">
        <v>22</v>
      </c>
      <c r="E13" s="105" t="s">
        <v>54</v>
      </c>
      <c r="F13" s="106"/>
      <c r="G13" s="106"/>
      <c r="H13" s="106"/>
      <c r="I13" s="106"/>
      <c r="J13" s="106"/>
      <c r="K13" s="106"/>
      <c r="L13" s="107"/>
      <c r="M13" s="108"/>
      <c r="N13" s="108"/>
      <c r="O13" s="108"/>
      <c r="P13" s="108"/>
      <c r="Q13" s="69">
        <v>1</v>
      </c>
      <c r="R13" s="69"/>
      <c r="S13" s="69"/>
      <c r="T13" s="69"/>
      <c r="U13" s="68">
        <v>1200000</v>
      </c>
      <c r="V13" s="69"/>
      <c r="W13" s="69"/>
      <c r="X13" s="69"/>
      <c r="Y13" s="69">
        <f>U13*Q13</f>
        <v>1200000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 t="s">
        <v>55</v>
      </c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>
        <v>1</v>
      </c>
      <c r="R14" s="69"/>
      <c r="S14" s="69"/>
      <c r="T14" s="69"/>
      <c r="U14" s="68">
        <v>350000</v>
      </c>
      <c r="V14" s="69"/>
      <c r="W14" s="69"/>
      <c r="X14" s="69"/>
      <c r="Y14" s="69">
        <f t="shared" ref="Y14:Y20" si="0">U14*Q14</f>
        <v>350000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 t="s">
        <v>56</v>
      </c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>
        <v>1</v>
      </c>
      <c r="R15" s="69"/>
      <c r="S15" s="69"/>
      <c r="T15" s="69"/>
      <c r="U15" s="68">
        <v>50000</v>
      </c>
      <c r="V15" s="69"/>
      <c r="W15" s="69"/>
      <c r="X15" s="69"/>
      <c r="Y15" s="69">
        <f t="shared" si="0"/>
        <v>50000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/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/>
      <c r="R16" s="69"/>
      <c r="S16" s="69"/>
      <c r="T16" s="69"/>
      <c r="U16" s="68"/>
      <c r="V16" s="69"/>
      <c r="W16" s="69"/>
      <c r="X16" s="69"/>
      <c r="Y16" s="69">
        <f t="shared" si="0"/>
        <v>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49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3850000</v>
      </c>
      <c r="V20" s="69"/>
      <c r="W20" s="69"/>
      <c r="X20" s="69"/>
      <c r="Y20" s="69">
        <f t="shared" si="0"/>
        <v>3850000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47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53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48</v>
      </c>
      <c r="W23" s="60"/>
      <c r="X23" s="60"/>
      <c r="Y23" s="60"/>
      <c r="Z23" s="85">
        <f>Y20+F10</f>
        <v>5450000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미르오토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서구 가르뱅이로 10길 3-5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010-6859-2065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1600000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3</v>
      </c>
      <c r="D38" s="13">
        <f t="shared" si="2"/>
        <v>22</v>
      </c>
      <c r="E38" s="38" t="str">
        <f t="shared" si="2"/>
        <v>BENZ 9G VGS</v>
      </c>
      <c r="F38" s="39"/>
      <c r="G38" s="39"/>
      <c r="H38" s="39"/>
      <c r="I38" s="39"/>
      <c r="J38" s="39"/>
      <c r="K38" s="39"/>
      <c r="L38" s="40">
        <f>L13</f>
        <v>0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1200000</v>
      </c>
      <c r="V38" s="36"/>
      <c r="W38" s="36"/>
      <c r="X38" s="36"/>
      <c r="Y38" s="36">
        <f>Y13</f>
        <v>1200000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 t="str">
        <f t="shared" si="2"/>
        <v>BENZ PARK PAWL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1</v>
      </c>
      <c r="R39" s="36"/>
      <c r="S39" s="36"/>
      <c r="T39" s="36"/>
      <c r="U39" s="42">
        <f>U14</f>
        <v>350000</v>
      </c>
      <c r="V39" s="36"/>
      <c r="W39" s="36"/>
      <c r="X39" s="36"/>
      <c r="Y39" s="36">
        <f t="shared" ref="Y39:Y45" si="4">Y14</f>
        <v>350000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 t="str">
        <f t="shared" si="2"/>
        <v>oilpan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1</v>
      </c>
      <c r="R40" s="36"/>
      <c r="S40" s="36"/>
      <c r="T40" s="36"/>
      <c r="U40" s="42">
        <f>U15</f>
        <v>50000</v>
      </c>
      <c r="V40" s="36"/>
      <c r="W40" s="36"/>
      <c r="X40" s="36"/>
      <c r="Y40" s="36">
        <f t="shared" si="4"/>
        <v>50000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>
        <f t="shared" si="2"/>
        <v>0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0</v>
      </c>
      <c r="R41" s="36"/>
      <c r="S41" s="36"/>
      <c r="T41" s="36"/>
      <c r="U41" s="42">
        <f>U16</f>
        <v>0</v>
      </c>
      <c r="V41" s="36"/>
      <c r="W41" s="36"/>
      <c r="X41" s="36"/>
      <c r="Y41" s="36">
        <f t="shared" si="4"/>
        <v>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3850000</v>
      </c>
      <c r="V45" s="36"/>
      <c r="W45" s="36"/>
      <c r="X45" s="36"/>
      <c r="Y45" s="36">
        <f t="shared" si="4"/>
        <v>3850000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 xml:space="preserve">농협 352 0106 5114 13 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노익승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5450000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2024-03-22T06:55:55Z</cp:lastPrinted>
  <dcterms:created xsi:type="dcterms:W3CDTF">2010-01-19T05:17:14Z</dcterms:created>
  <dcterms:modified xsi:type="dcterms:W3CDTF">2024-03-22T07:39:25Z</dcterms:modified>
</cp:coreProperties>
</file>