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1C8EDBE9-2E7A-479C-A1F7-AB93A95D5B77}" xr6:coauthVersionLast="47" xr6:coauthVersionMax="47" xr10:uidLastSave="{00000000-0000-0000-0000-000000000000}"/>
  <bookViews>
    <workbookView xWindow="7185" yWindow="75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Y43" i="1"/>
  <c r="Y44" i="1"/>
  <c r="V48" i="1"/>
  <c r="Y14" i="1"/>
  <c r="Y39" i="1" s="1"/>
  <c r="Y15" i="1"/>
  <c r="Y40" i="1" s="1"/>
  <c r="Y16" i="1"/>
  <c r="Y41" i="1" s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<sst xmlns="http://schemas.openxmlformats.org/spreadsheetml/2006/main" count="65" uniqueCount="55">
  <si>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</si>
  <si>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</si>
  <si>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</si>
  <si>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</si>
  <si>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</si>
  <si>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</si>
  <si>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</si>
  <si>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</si>
  <si>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</si>
  <si>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</si>
  <si>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</si>
  <si>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</si>
  <si>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</si>
  <si>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</si>
  <si>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</si>
  <si>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</si>
  <si>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</si>
  <si>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</si>
  <si>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</si>
  <si>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</si>
  <si>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</si>
  <si>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</si>
  <si>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</si>
  <si>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</si>
  <si>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</si>
  <si>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</si>
  <si>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</si>
  <si>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</si>
  <si>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</si>
  <si>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</si>
  <si>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</si>
  <si>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</si>
  <si>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</si>
  <si>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</si>
  <si>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</si>
  <si>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</si>
  <si>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</si>
  <si>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</si>
  <si>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</si>
  <si>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</si>
  <si>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</si>
  <si>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</si>
  <si>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</si>
  <si>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</si>
  <si>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</si>
  <si>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</si>
  <si>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</si>
  <si>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</si>
  <si>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</si>
  <si>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</si>
  <si>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</si>
  <si>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</si>
  <si>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</si>
  <si>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</si>
  <si>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8HP45 Mechatronics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</si>
</sst>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49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50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41</v>
      </c>
      <c r="V6" s="141"/>
      <c r="W6" s="141"/>
      <c r="X6" s="141"/>
      <c r="Y6" s="141"/>
      <c r="Z6" s="131" t="s">
        <v>6</v>
      </c>
      <c r="AA6" s="131"/>
      <c r="AB6" s="141" t="s">
        <v>42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51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43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53</v>
      </c>
      <c r="D10" s="140"/>
      <c r="E10" s="140"/>
      <c r="F10" s="146">
        <f>SUM(Y13:AB19)</f>
        <v>1550000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8</v>
      </c>
      <c r="R10" s="131"/>
      <c r="S10" s="131"/>
      <c r="T10" s="131"/>
      <c r="U10" s="141" t="s">
        <v>39</v>
      </c>
      <c r="V10" s="141"/>
      <c r="W10" s="141"/>
      <c r="X10" s="141"/>
      <c r="Y10" s="141"/>
      <c r="Z10" s="131" t="s">
        <v>9</v>
      </c>
      <c r="AA10" s="131"/>
      <c r="AB10" s="141" t="s">
        <v>44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3" t="s">
        <v>12</v>
      </c>
      <c r="F12" s="112"/>
      <c r="G12" s="112"/>
      <c r="H12" s="112"/>
      <c r="I12" s="112"/>
      <c r="J12" s="112"/>
      <c r="K12" s="112"/>
      <c r="L12" s="113" t="s">
        <v>13</v>
      </c>
      <c r="M12" s="112"/>
      <c r="N12" s="112"/>
      <c r="O12" s="112"/>
      <c r="P12" s="112"/>
      <c r="Q12" s="112" t="s">
        <v>14</v>
      </c>
      <c r="R12" s="112"/>
      <c r="S12" s="112"/>
      <c r="T12" s="112"/>
      <c r="U12" s="113" t="s">
        <v>15</v>
      </c>
      <c r="V12" s="112"/>
      <c r="W12" s="112"/>
      <c r="X12" s="112"/>
      <c r="Y12" s="112" t="s">
        <v>16</v>
      </c>
      <c r="Z12" s="112"/>
      <c r="AA12" s="112"/>
      <c r="AB12" s="112"/>
      <c r="AC12" s="112" t="s">
        <v>17</v>
      </c>
      <c r="AD12" s="112"/>
      <c r="AE12" s="112"/>
      <c r="AF12" s="114"/>
    </row>
    <row r="13" spans="2:32" ht="18" customHeight="1" x14ac:dyDescent="0.15">
      <c r="B13" s="8">
        <v>24</v>
      </c>
      <c r="C13" s="9">
        <v>3</v>
      </c>
      <c r="D13" s="10">
        <v>28</v>
      </c>
      <c r="E13" s="108" t="s">
        <v>54</v>
      </c>
      <c r="F13" s="109"/>
      <c r="G13" s="109"/>
      <c r="H13" s="109"/>
      <c r="I13" s="109"/>
      <c r="J13" s="109"/>
      <c r="K13" s="109"/>
      <c r="L13" s="110"/>
      <c r="M13" s="111"/>
      <c r="N13" s="111"/>
      <c r="O13" s="111"/>
      <c r="P13" s="111"/>
      <c r="Q13" s="72">
        <v>1</v>
      </c>
      <c r="R13" s="72"/>
      <c r="S13" s="72"/>
      <c r="T13" s="72"/>
      <c r="U13" s="71">
        <v>1550000</v>
      </c>
      <c r="V13" s="72"/>
      <c r="W13" s="72"/>
      <c r="X13" s="72"/>
      <c r="Y13" s="72">
        <f>U13*Q13</f>
        <v>1550000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/>
      <c r="F14" s="109"/>
      <c r="G14" s="109"/>
      <c r="H14" s="109"/>
      <c r="I14" s="109"/>
      <c r="J14" s="109"/>
      <c r="K14" s="109"/>
      <c r="L14" s="110"/>
      <c r="M14" s="111"/>
      <c r="N14" s="111"/>
      <c r="O14" s="111"/>
      <c r="P14" s="111"/>
      <c r="Q14" s="72"/>
      <c r="R14" s="72"/>
      <c r="S14" s="72"/>
      <c r="T14" s="72"/>
      <c r="U14" s="71"/>
      <c r="V14" s="72"/>
      <c r="W14" s="72"/>
      <c r="X14" s="72"/>
      <c r="Y14" s="72">
        <f t="shared" ref="Y14:Y20" si="0">U14*Q14</f>
        <v>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/>
      <c r="F15" s="109"/>
      <c r="G15" s="109"/>
      <c r="H15" s="109"/>
      <c r="I15" s="109"/>
      <c r="J15" s="109"/>
      <c r="K15" s="109"/>
      <c r="L15" s="110"/>
      <c r="M15" s="111"/>
      <c r="N15" s="111"/>
      <c r="O15" s="111"/>
      <c r="P15" s="111"/>
      <c r="Q15" s="72"/>
      <c r="R15" s="72"/>
      <c r="S15" s="72"/>
      <c r="T15" s="72"/>
      <c r="U15" s="71"/>
      <c r="V15" s="72"/>
      <c r="W15" s="72"/>
      <c r="X15" s="72"/>
      <c r="Y15" s="72">
        <f t="shared" si="0"/>
        <v>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/>
      <c r="F16" s="109"/>
      <c r="G16" s="109"/>
      <c r="H16" s="109"/>
      <c r="I16" s="109"/>
      <c r="J16" s="109"/>
      <c r="K16" s="109"/>
      <c r="L16" s="110"/>
      <c r="M16" s="111"/>
      <c r="N16" s="111"/>
      <c r="O16" s="111"/>
      <c r="P16" s="111"/>
      <c r="Q16" s="72"/>
      <c r="R16" s="72"/>
      <c r="S16" s="72"/>
      <c r="T16" s="72"/>
      <c r="U16" s="71">
        <v>0</v>
      </c>
      <c r="V16" s="72"/>
      <c r="W16" s="72"/>
      <c r="X16" s="72"/>
      <c r="Y16" s="72">
        <f t="shared" si="0"/>
        <v>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/>
      <c r="F17" s="109"/>
      <c r="G17" s="109"/>
      <c r="H17" s="109"/>
      <c r="I17" s="109"/>
      <c r="J17" s="109"/>
      <c r="K17" s="109"/>
      <c r="L17" s="110"/>
      <c r="M17" s="111"/>
      <c r="N17" s="111"/>
      <c r="O17" s="111"/>
      <c r="P17" s="111"/>
      <c r="Q17" s="72"/>
      <c r="R17" s="72"/>
      <c r="S17" s="72"/>
      <c r="T17" s="72"/>
      <c r="U17" s="71"/>
      <c r="V17" s="72"/>
      <c r="W17" s="72"/>
      <c r="X17" s="72"/>
      <c r="Y17" s="72">
        <f t="shared" si="0"/>
        <v>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/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/>
      <c r="R18" s="72"/>
      <c r="S18" s="72"/>
      <c r="T18" s="72"/>
      <c r="U18" s="71"/>
      <c r="V18" s="72"/>
      <c r="W18" s="72"/>
      <c r="X18" s="72"/>
      <c r="Y18" s="72">
        <f t="shared" si="0"/>
        <v>0</v>
      </c>
      <c r="Z18" s="72"/>
      <c r="AA18" s="72"/>
      <c r="AB18" s="72"/>
      <c r="AC18" s="72" t="str">
        <f t="shared" ref="AC18" si="1">IF(U18="","",Y18*0.1)</f>
        <v/>
      </c>
      <c r="AD18" s="72"/>
      <c r="AE18" s="72"/>
      <c r="AF18" s="73"/>
    </row>
    <row r="19" spans="2:32" ht="18" customHeight="1" x14ac:dyDescent="0.15">
      <c r="B19" s="8"/>
      <c r="C19" s="9"/>
      <c r="D19" s="10"/>
      <c r="E19" s="108"/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/>
      <c r="R19" s="72"/>
      <c r="S19" s="72"/>
      <c r="T19" s="72"/>
      <c r="U19" s="71"/>
      <c r="V19" s="72"/>
      <c r="W19" s="72"/>
      <c r="X19" s="72"/>
      <c r="Y19" s="72">
        <f t="shared" si="0"/>
        <v>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48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4100000</v>
      </c>
      <c r="V20" s="72"/>
      <c r="W20" s="72"/>
      <c r="X20" s="72"/>
      <c r="Y20" s="72">
        <f t="shared" si="0"/>
        <v>4100000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46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18</v>
      </c>
      <c r="C23" s="60"/>
      <c r="D23" s="173"/>
      <c r="E23" s="173"/>
      <c r="F23" s="173"/>
      <c r="G23" s="175" t="s">
        <v>52</v>
      </c>
      <c r="H23" s="176"/>
      <c r="I23" s="176"/>
      <c r="J23" s="60" t="s">
        <v>19</v>
      </c>
      <c r="K23" s="179" t="s">
        <v>20</v>
      </c>
      <c r="L23" s="60"/>
      <c r="M23" s="60"/>
      <c r="N23" s="60"/>
      <c r="O23" s="180"/>
      <c r="P23" s="175" t="s">
        <v>45</v>
      </c>
      <c r="Q23" s="176"/>
      <c r="R23" s="176"/>
      <c r="S23" s="176"/>
      <c r="T23" s="176"/>
      <c r="U23" s="60" t="s">
        <v>19</v>
      </c>
      <c r="V23" s="62" t="s">
        <v>47</v>
      </c>
      <c r="W23" s="63"/>
      <c r="X23" s="63"/>
      <c r="Y23" s="63"/>
      <c r="Z23" s="88">
        <f>Y20+F10</f>
        <v>5650000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21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22</v>
      </c>
      <c r="C29" s="70" t="s">
        <v>23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24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27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25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26</v>
      </c>
      <c r="D35" s="70"/>
      <c r="E35" s="70"/>
      <c r="F35" s="106">
        <f>F10</f>
        <v>1550000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8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28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8"/>
      <c r="G37" s="68"/>
      <c r="H37" s="68"/>
      <c r="I37" s="68"/>
      <c r="J37" s="68"/>
      <c r="K37" s="68"/>
      <c r="L37" s="34" t="s">
        <v>31</v>
      </c>
      <c r="M37" s="68"/>
      <c r="N37" s="68"/>
      <c r="O37" s="68"/>
      <c r="P37" s="68"/>
      <c r="Q37" s="68" t="s">
        <v>32</v>
      </c>
      <c r="R37" s="68"/>
      <c r="S37" s="68"/>
      <c r="T37" s="68"/>
      <c r="U37" s="34" t="s">
        <v>33</v>
      </c>
      <c r="V37" s="68"/>
      <c r="W37" s="68"/>
      <c r="X37" s="68"/>
      <c r="Y37" s="68" t="s">
        <v>34</v>
      </c>
      <c r="Z37" s="68"/>
      <c r="AA37" s="68"/>
      <c r="AB37" s="68"/>
      <c r="AC37" s="68" t="s">
        <v>35</v>
      </c>
      <c r="AD37" s="68"/>
      <c r="AE37" s="68"/>
      <c r="AF37" s="69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28</v>
      </c>
      <c r="E38" s="41" t="str">
        <f t="shared" si="2"/>
        <v>8HP45 Mechatronics</v>
      </c>
      <c r="F38" s="42"/>
      <c r="G38" s="42"/>
      <c r="H38" s="42"/>
      <c r="I38" s="42"/>
      <c r="J38" s="42"/>
      <c r="K38" s="42"/>
      <c r="L38" s="43">
        <f>L13</f>
        <v>0</v>
      </c>
      <c r="M38" s="44"/>
      <c r="N38" s="44"/>
      <c r="O38" s="44"/>
      <c r="P38" s="44"/>
      <c r="Q38" s="39">
        <f t="shared" ref="Q38:Q46" si="3">Q13</f>
        <v>1</v>
      </c>
      <c r="R38" s="39"/>
      <c r="S38" s="39"/>
      <c r="T38" s="39"/>
      <c r="U38" s="45">
        <f>U13</f>
        <v>1550000</v>
      </c>
      <c r="V38" s="39"/>
      <c r="W38" s="39"/>
      <c r="X38" s="39"/>
      <c r="Y38" s="39">
        <f>Y13</f>
        <v>1550000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41">
        <f t="shared" si="2"/>
        <v>0</v>
      </c>
      <c r="F39" s="42"/>
      <c r="G39" s="42"/>
      <c r="H39" s="42"/>
      <c r="I39" s="42"/>
      <c r="J39" s="42"/>
      <c r="K39" s="42"/>
      <c r="L39" s="43">
        <f>L14</f>
        <v>0</v>
      </c>
      <c r="M39" s="44"/>
      <c r="N39" s="44"/>
      <c r="O39" s="44"/>
      <c r="P39" s="44"/>
      <c r="Q39" s="39">
        <f t="shared" si="3"/>
        <v>0</v>
      </c>
      <c r="R39" s="39"/>
      <c r="S39" s="39"/>
      <c r="T39" s="39"/>
      <c r="U39" s="45">
        <f>U14</f>
        <v>0</v>
      </c>
      <c r="V39" s="39"/>
      <c r="W39" s="39"/>
      <c r="X39" s="39"/>
      <c r="Y39" s="36">
        <f t="shared" ref="Y39:Y45" si="4">Y14</f>
        <v>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41">
        <f t="shared" si="2"/>
        <v>0</v>
      </c>
      <c r="F40" s="42"/>
      <c r="G40" s="42"/>
      <c r="H40" s="42"/>
      <c r="I40" s="42"/>
      <c r="J40" s="42"/>
      <c r="K40" s="42"/>
      <c r="L40" s="43">
        <f>L15</f>
        <v>0</v>
      </c>
      <c r="M40" s="44"/>
      <c r="N40" s="44"/>
      <c r="O40" s="44"/>
      <c r="P40" s="44"/>
      <c r="Q40" s="39">
        <f t="shared" si="3"/>
        <v>0</v>
      </c>
      <c r="R40" s="39"/>
      <c r="S40" s="39"/>
      <c r="T40" s="39"/>
      <c r="U40" s="45">
        <f>U15</f>
        <v>0</v>
      </c>
      <c r="V40" s="39"/>
      <c r="W40" s="39"/>
      <c r="X40" s="39"/>
      <c r="Y40" s="36">
        <f t="shared" si="4"/>
        <v>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41">
        <f t="shared" si="2"/>
        <v>0</v>
      </c>
      <c r="F41" s="42"/>
      <c r="G41" s="42"/>
      <c r="H41" s="42"/>
      <c r="I41" s="42"/>
      <c r="J41" s="42"/>
      <c r="K41" s="42"/>
      <c r="L41" s="43">
        <f>L16</f>
        <v>0</v>
      </c>
      <c r="M41" s="44"/>
      <c r="N41" s="44"/>
      <c r="O41" s="44"/>
      <c r="P41" s="44"/>
      <c r="Q41" s="39">
        <f t="shared" si="3"/>
        <v>0</v>
      </c>
      <c r="R41" s="39"/>
      <c r="S41" s="39"/>
      <c r="T41" s="39"/>
      <c r="U41" s="45">
        <f>U16</f>
        <v>0</v>
      </c>
      <c r="V41" s="39"/>
      <c r="W41" s="39"/>
      <c r="X41" s="39"/>
      <c r="Y41" s="36">
        <f t="shared" si="4"/>
        <v>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41">
        <f t="shared" si="2"/>
        <v>0</v>
      </c>
      <c r="F42" s="42"/>
      <c r="G42" s="42"/>
      <c r="H42" s="42"/>
      <c r="I42" s="42"/>
      <c r="J42" s="42"/>
      <c r="K42" s="42"/>
      <c r="L42" s="43">
        <f>L17</f>
        <v>0</v>
      </c>
      <c r="M42" s="44"/>
      <c r="N42" s="44"/>
      <c r="O42" s="44"/>
      <c r="P42" s="44"/>
      <c r="Q42" s="39">
        <f t="shared" si="3"/>
        <v>0</v>
      </c>
      <c r="R42" s="39"/>
      <c r="S42" s="39"/>
      <c r="T42" s="39"/>
      <c r="U42" s="45">
        <f>U17</f>
        <v>0</v>
      </c>
      <c r="V42" s="39"/>
      <c r="W42" s="39"/>
      <c r="X42" s="39"/>
      <c r="Y42" s="36">
        <f t="shared" si="4"/>
        <v>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>
        <f>E18</f>
        <v>0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3"/>
        <v>0</v>
      </c>
      <c r="R43" s="39"/>
      <c r="S43" s="39"/>
      <c r="T43" s="39"/>
      <c r="U43" s="45"/>
      <c r="V43" s="39"/>
      <c r="W43" s="39"/>
      <c r="X43" s="39"/>
      <c r="Y43" s="36">
        <f t="shared" si="4"/>
        <v>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41">
        <f t="shared" si="5"/>
        <v>0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3"/>
        <v>0</v>
      </c>
      <c r="R44" s="39"/>
      <c r="S44" s="39"/>
      <c r="T44" s="39"/>
      <c r="U44" s="45">
        <f>U19</f>
        <v>0</v>
      </c>
      <c r="V44" s="39"/>
      <c r="W44" s="39"/>
      <c r="X44" s="39"/>
      <c r="Y44" s="36">
        <f t="shared" si="4"/>
        <v>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6" t="str">
        <f t="shared" si="5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3"/>
        <v>1</v>
      </c>
      <c r="R45" s="39"/>
      <c r="S45" s="39"/>
      <c r="T45" s="39"/>
      <c r="U45" s="45">
        <f>U20</f>
        <v>4100000</v>
      </c>
      <c r="V45" s="39"/>
      <c r="W45" s="39"/>
      <c r="X45" s="39"/>
      <c r="Y45" s="36">
        <f t="shared" si="4"/>
        <v>4100000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5"/>
        <v>0</v>
      </c>
      <c r="C46" s="50">
        <f t="shared" si="5"/>
        <v>0</v>
      </c>
      <c r="D46" s="52">
        <f t="shared" si="5"/>
        <v>0</v>
      </c>
      <c r="E46" s="54" t="str">
        <f>E21</f>
        <v xml:space="preserve">농협 352 0106 5114 13 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3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5650000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2024-03-28T07:05:11Z</cp:lastPrinted>
  <dcterms:created xsi:type="dcterms:W3CDTF">2010-01-19T05:17:14Z</dcterms:created>
  <dcterms:modified xsi:type="dcterms:W3CDTF">2024-03-28T07:10:24Z</dcterms:modified>
</cp:coreProperties>
</file>