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06738D68-8DFD-4EB5-861F-025253ECC44F}" xr6:coauthVersionLast="47" xr6:coauthVersionMax="47" xr10:uidLastSave="{00000000-0000-0000-0000-000000000000}"/>
  <bookViews>
    <workbookView xWindow="1680" yWindow="2475" windowWidth="2269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<sst xmlns="http://schemas.openxmlformats.org/spreadsheetml/2006/main" count="71" uniqueCount="59">
  <si>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</si>
  <si>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</si>
  <si>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</si>
  <si>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</si>
  <si>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</si>
  <si>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</si>
  <si>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</si>
  <si>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</si>
  <si>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</si>
  <si>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</si>
  <si>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</si>
  <si>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</si>
  <si>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</si>
  <si>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</si>
  <si>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</si>
  <si>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</si>
  <si>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</si>
  <si>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</si>
  <si>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</si>
  <si>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</si>
  <si>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</si>
  <si>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</si>
  <si>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</si>
  <si>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</si>
  <si>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</si>
  <si>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</si>
  <si>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</si>
  <si>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</si>
  <si>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</si>
  <si>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</si>
  <si>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</si>
  <si>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</si>
  <si>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</si>
  <si>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</si>
  <si>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</si>
  <si>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</si>
  <si>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</si>
  <si>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</si>
  <si>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</si>
  <si>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</si>
  <si>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</si>
  <si>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</si>
  <si>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</si>
  <si>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</si>
  <si>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</si>
  <si>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</si>
  <si>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</si>
  <si>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</si>
  <si>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</si>
  <si>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</si>
  <si>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</si>
  <si>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</si>
  <si>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</si>
  <si>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</si>
  <si>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LUK VAG</t>
    <phoneticPr fontId="5" type="noConversion"/>
  </si>
  <si>
    <t>0B5 Repair Kit</t>
    <phoneticPr fontId="5" type="noConversion"/>
  </si>
  <si>
    <t>Borgwarner</t>
    <phoneticPr fontId="5" type="noConversion"/>
  </si>
  <si>
    <t>Solenoid</t>
    <phoneticPr fontId="5" type="noConversion"/>
  </si>
  <si>
    <t>0B5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</si>
</sst>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28</v>
      </c>
      <c r="E13" s="31">
        <v>415086209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470000</v>
      </c>
      <c r="V13" s="51"/>
      <c r="W13" s="51"/>
      <c r="X13" s="51"/>
      <c r="Y13" s="51">
        <f>U13*Q13</f>
        <v>470000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 t="s">
        <v>56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520000</v>
      </c>
      <c r="V14" s="51"/>
      <c r="W14" s="51"/>
      <c r="X14" s="51"/>
      <c r="Y14" s="51">
        <f t="shared" ref="Y14:Y20" si="0">U14*Q14</f>
        <v>520000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 t="s">
        <v>56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80000</v>
      </c>
      <c r="V15" s="51"/>
      <c r="W15" s="51"/>
      <c r="X15" s="51"/>
      <c r="Y15" s="51">
        <f t="shared" si="0"/>
        <v>80000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58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30000</v>
      </c>
      <c r="V16" s="51"/>
      <c r="W16" s="51"/>
      <c r="X16" s="51"/>
      <c r="Y16" s="51">
        <f t="shared" si="0"/>
        <v>30000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8</v>
      </c>
      <c r="D38" s="13">
        <f t="shared" si="1"/>
        <v>28</v>
      </c>
      <c r="E38" s="146">
        <f t="shared" si="1"/>
        <v>415086209</v>
      </c>
      <c r="F38" s="147"/>
      <c r="G38" s="147"/>
      <c r="H38" s="147"/>
      <c r="I38" s="147"/>
      <c r="J38" s="147"/>
      <c r="K38" s="147"/>
      <c r="L38" s="148" t="str">
        <f>L13</f>
        <v>LUK VAG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470000</v>
      </c>
      <c r="V38" s="150"/>
      <c r="W38" s="150"/>
      <c r="X38" s="150"/>
      <c r="Y38" s="150">
        <f>Y13</f>
        <v>470000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0B5 Repair Kit</v>
      </c>
      <c r="F39" s="147"/>
      <c r="G39" s="147"/>
      <c r="H39" s="147"/>
      <c r="I39" s="147"/>
      <c r="J39" s="147"/>
      <c r="K39" s="147"/>
      <c r="L39" s="148" t="str">
        <f>L14</f>
        <v>Borgwarner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520000</v>
      </c>
      <c r="V39" s="150"/>
      <c r="W39" s="150"/>
      <c r="X39" s="150"/>
      <c r="Y39" s="150">
        <f t="shared" ref="Y39:Y45" si="3">Y14</f>
        <v>520000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Solenoid</v>
      </c>
      <c r="F40" s="147"/>
      <c r="G40" s="147"/>
      <c r="H40" s="147"/>
      <c r="I40" s="147"/>
      <c r="J40" s="147"/>
      <c r="K40" s="147"/>
      <c r="L40" s="148" t="str">
        <f>L15</f>
        <v>Borgwarner</v>
      </c>
      <c r="M40" s="149"/>
      <c r="N40" s="149"/>
      <c r="O40" s="149"/>
      <c r="P40" s="149"/>
      <c r="Q40" s="150">
        <f t="shared" si="2"/>
        <v>1</v>
      </c>
      <c r="R40" s="150"/>
      <c r="S40" s="150"/>
      <c r="T40" s="150"/>
      <c r="U40" s="153">
        <f>U15</f>
        <v>80000</v>
      </c>
      <c r="V40" s="150"/>
      <c r="W40" s="150"/>
      <c r="X40" s="150"/>
      <c r="Y40" s="150">
        <f t="shared" si="3"/>
        <v>80000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 t="str">
        <f t="shared" si="1"/>
        <v>0B5 filter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1</v>
      </c>
      <c r="R41" s="150"/>
      <c r="S41" s="150"/>
      <c r="T41" s="150"/>
      <c r="U41" s="153">
        <f>U16</f>
        <v>30000</v>
      </c>
      <c r="V41" s="150"/>
      <c r="W41" s="150"/>
      <c r="X41" s="150"/>
      <c r="Y41" s="150">
        <f t="shared" si="3"/>
        <v>30000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2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2024-08-28T02:03:43Z</cp:lastPrinted>
  <dcterms:created xsi:type="dcterms:W3CDTF">2010-01-19T05:17:14Z</dcterms:created>
  <dcterms:modified xsi:type="dcterms:W3CDTF">2024-08-28T02:08:03Z</dcterms:modified>
</cp:coreProperties>
</file>