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5F60FFC7-10E6-4CFD-880E-65F4B9783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<sst xmlns="http://schemas.openxmlformats.org/spreadsheetml/2006/main" count="69" uniqueCount="59">
  <si>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</si>
  <si>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</si>
  <si>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</si>
  <si>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</si>
  <si>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</si>
  <si>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</si>
  <si>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</si>
  <si>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</si>
  <si>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</si>
  <si>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</si>
  <si>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</si>
  <si>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</si>
  <si>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</si>
  <si>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</si>
  <si>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</si>
  <si>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</si>
  <si>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</si>
  <si>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</si>
  <si>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</si>
  <si>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</si>
  <si>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</si>
  <si>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</si>
  <si>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</si>
  <si>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</si>
  <si>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</si>
  <si>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</si>
  <si>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</si>
  <si>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</si>
  <si>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</si>
  <si>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</si>
  <si>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</si>
  <si>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</si>
  <si>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</si>
  <si>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</si>
  <si>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</si>
  <si>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</si>
  <si>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</si>
  <si>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</si>
  <si>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</si>
  <si>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</si>
  <si>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</si>
  <si>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</si>
  <si>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</si>
  <si>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</si>
  <si>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</si>
  <si>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</si>
  <si>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</si>
  <si>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</si>
  <si>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</si>
  <si>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</si>
  <si>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</si>
  <si>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</si>
  <si>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</si>
  <si>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</si>
  <si>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LUK</t>
    <phoneticPr fontId="5" type="noConversion"/>
  </si>
  <si>
    <t>0B5 disc</t>
    <phoneticPr fontId="5" type="noConversion"/>
  </si>
  <si>
    <t>BorgWarner</t>
    <phoneticPr fontId="5" type="noConversion"/>
  </si>
  <si>
    <t>gasket</t>
    <phoneticPr fontId="5" type="noConversion"/>
  </si>
  <si>
    <t>Corteco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</si>
</sst>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46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47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5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48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SUM(Y13:AB19)</f>
        <v>670000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7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8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110" t="s">
        <v>11</v>
      </c>
      <c r="F12" s="109"/>
      <c r="G12" s="109"/>
      <c r="H12" s="109"/>
      <c r="I12" s="109"/>
      <c r="J12" s="109"/>
      <c r="K12" s="109"/>
      <c r="L12" s="110" t="s">
        <v>12</v>
      </c>
      <c r="M12" s="109"/>
      <c r="N12" s="109"/>
      <c r="O12" s="109"/>
      <c r="P12" s="109"/>
      <c r="Q12" s="109" t="s">
        <v>13</v>
      </c>
      <c r="R12" s="109"/>
      <c r="S12" s="109"/>
      <c r="T12" s="109"/>
      <c r="U12" s="110" t="s">
        <v>14</v>
      </c>
      <c r="V12" s="109"/>
      <c r="W12" s="109"/>
      <c r="X12" s="109"/>
      <c r="Y12" s="109" t="s">
        <v>15</v>
      </c>
      <c r="Z12" s="109"/>
      <c r="AA12" s="109"/>
      <c r="AB12" s="109"/>
      <c r="AC12" s="109" t="s">
        <v>16</v>
      </c>
      <c r="AD12" s="109"/>
      <c r="AE12" s="109"/>
      <c r="AF12" s="111"/>
    </row>
    <row r="13" spans="2:32" ht="18" customHeight="1" x14ac:dyDescent="0.15">
      <c r="B13" s="8">
        <v>24</v>
      </c>
      <c r="C13" s="9">
        <v>9</v>
      </c>
      <c r="D13" s="10">
        <v>6</v>
      </c>
      <c r="E13" s="105">
        <v>415062709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530000</v>
      </c>
      <c r="V13" s="69"/>
      <c r="W13" s="69"/>
      <c r="X13" s="69"/>
      <c r="Y13" s="69">
        <f>U13*Q13</f>
        <v>530000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 t="s">
        <v>56</v>
      </c>
      <c r="M14" s="108"/>
      <c r="N14" s="108"/>
      <c r="O14" s="108"/>
      <c r="P14" s="108"/>
      <c r="Q14" s="69">
        <v>1</v>
      </c>
      <c r="R14" s="69"/>
      <c r="S14" s="69"/>
      <c r="T14" s="69"/>
      <c r="U14" s="68">
        <v>130000</v>
      </c>
      <c r="V14" s="69"/>
      <c r="W14" s="69"/>
      <c r="X14" s="69"/>
      <c r="Y14" s="69">
        <f t="shared" ref="Y14:Y20" si="0">U14*Q14</f>
        <v>130000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57</v>
      </c>
      <c r="F15" s="106"/>
      <c r="G15" s="106"/>
      <c r="H15" s="106"/>
      <c r="I15" s="106"/>
      <c r="J15" s="106"/>
      <c r="K15" s="106"/>
      <c r="L15" s="107" t="s">
        <v>58</v>
      </c>
      <c r="M15" s="108"/>
      <c r="N15" s="108"/>
      <c r="O15" s="108"/>
      <c r="P15" s="108"/>
      <c r="Q15" s="69">
        <v>1</v>
      </c>
      <c r="R15" s="69"/>
      <c r="S15" s="69"/>
      <c r="T15" s="69"/>
      <c r="U15" s="68">
        <v>10000</v>
      </c>
      <c r="V15" s="69"/>
      <c r="W15" s="69"/>
      <c r="X15" s="69"/>
      <c r="Y15" s="69">
        <f t="shared" si="0"/>
        <v>10000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51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650000</v>
      </c>
      <c r="V20" s="69"/>
      <c r="W20" s="69"/>
      <c r="X20" s="69"/>
      <c r="Y20" s="69">
        <f t="shared" si="0"/>
        <v>650000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50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17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18</v>
      </c>
      <c r="K23" s="176" t="s">
        <v>19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18</v>
      </c>
      <c r="V23" s="59" t="s">
        <v>45</v>
      </c>
      <c r="W23" s="60"/>
      <c r="X23" s="60"/>
      <c r="Y23" s="60"/>
      <c r="Z23" s="85">
        <f>Y20+F10</f>
        <v>1320000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20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21</v>
      </c>
      <c r="C29" s="67" t="s">
        <v>22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23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24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25</v>
      </c>
      <c r="D35" s="67"/>
      <c r="E35" s="67"/>
      <c r="F35" s="103">
        <f>F10</f>
        <v>670000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7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6</v>
      </c>
      <c r="E38" s="38">
        <f t="shared" si="2"/>
        <v>415062709</v>
      </c>
      <c r="F38" s="39"/>
      <c r="G38" s="39"/>
      <c r="H38" s="39"/>
      <c r="I38" s="39"/>
      <c r="J38" s="39"/>
      <c r="K38" s="39"/>
      <c r="L38" s="40" t="str">
        <f>L13</f>
        <v>LUK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530000</v>
      </c>
      <c r="V38" s="36"/>
      <c r="W38" s="36"/>
      <c r="X38" s="36"/>
      <c r="Y38" s="36">
        <f>Y13</f>
        <v>530000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disc</v>
      </c>
      <c r="F39" s="39"/>
      <c r="G39" s="39"/>
      <c r="H39" s="39"/>
      <c r="I39" s="39"/>
      <c r="J39" s="39"/>
      <c r="K39" s="39"/>
      <c r="L39" s="40" t="str">
        <f>L14</f>
        <v>BorgWarner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130000</v>
      </c>
      <c r="V39" s="36"/>
      <c r="W39" s="36"/>
      <c r="X39" s="36"/>
      <c r="Y39" s="36">
        <f t="shared" ref="Y39:Y45" si="4">Y14</f>
        <v>130000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gasket</v>
      </c>
      <c r="F40" s="39"/>
      <c r="G40" s="39"/>
      <c r="H40" s="39"/>
      <c r="I40" s="39"/>
      <c r="J40" s="39"/>
      <c r="K40" s="39"/>
      <c r="L40" s="40" t="str">
        <f>L15</f>
        <v>Corteco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10000</v>
      </c>
      <c r="V40" s="36"/>
      <c r="W40" s="36"/>
      <c r="X40" s="36"/>
      <c r="Y40" s="36">
        <f t="shared" si="4"/>
        <v>10000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>미수금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650000</v>
      </c>
      <c r="V45" s="36"/>
      <c r="W45" s="36"/>
      <c r="X45" s="36"/>
      <c r="Y45" s="36">
        <f t="shared" si="4"/>
        <v>650000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1320000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2024-09-06T02:11:01Z</cp:lastPrinted>
  <dcterms:created xsi:type="dcterms:W3CDTF">2010-01-19T05:17:14Z</dcterms:created>
  <dcterms:modified xsi:type="dcterms:W3CDTF">2024-09-06T02:16:48Z</dcterms:modified>
</cp:coreProperties>
</file>