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08018E6A-E6FE-46F7-B1D1-7DDA9B9AA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<sst xmlns="http://schemas.openxmlformats.org/spreadsheetml/2006/main" count="66" uniqueCount="56">
  <si>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</si>
  <si>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</si>
  <si>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</si>
  <si>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</si>
  <si>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</si>
  <si>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</si>
  <si>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</si>
  <si>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</si>
  <si>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</si>
  <si>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</si>
  <si>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</si>
  <si>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</si>
  <si>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</si>
  <si>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</si>
  <si>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</si>
  <si>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</si>
  <si>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</si>
  <si>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</si>
  <si>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</si>
  <si>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</si>
  <si>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</si>
  <si>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</si>
  <si>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</si>
  <si>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</si>
  <si>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</si>
  <si>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</si>
  <si>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</si>
  <si>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</si>
  <si>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</si>
  <si>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</si>
  <si>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</si>
  <si>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</si>
  <si>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</si>
  <si>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</si>
  <si>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</si>
  <si>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</si>
  <si>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</si>
  <si>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</si>
  <si>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</si>
  <si>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</si>
  <si>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</si>
  <si>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</si>
  <si>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</si>
  <si>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</si>
  <si>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</si>
  <si>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</si>
  <si>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</si>
  <si>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</si>
  <si>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</si>
  <si>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</si>
  <si>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 xml:space="preserve">농협 352 2197 5088 53 윤인숙 </t>
    <phoneticPr fontId="5" type="noConversion"/>
  </si>
  <si>
    <t>미수금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</si>
  <si>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r>
      <rPr>
        <b/>
        <sz val="20"/>
        <color indexed="12"/>
        <rFont val="굴림체"/>
        <family val="3"/>
        <charset val="129"/>
      </rPr>
      <t xml:space="preserve">           </t>
    </r>
    <phoneticPr fontId="5" type="noConversion"/>
  </si>
  <si>
    <t xml:space="preserve">합계금액
</t>
    <phoneticPr fontId="5" type="noConversion"/>
  </si>
  <si>
    <t>0GC Repair</t>
    <phoneticPr fontId="5" type="noConversion"/>
  </si>
  <si>
    <t>p1736 2번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</si>
</sst>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8" sqref="E18:K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52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46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47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5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48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53</v>
      </c>
      <c r="D10" s="95"/>
      <c r="E10" s="95"/>
      <c r="F10" s="101">
        <f>SUM(Y13:AB19)</f>
        <v>650000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7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8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9</v>
      </c>
      <c r="D12" s="1" t="s">
        <v>10</v>
      </c>
      <c r="E12" s="85" t="s">
        <v>11</v>
      </c>
      <c r="F12" s="111"/>
      <c r="G12" s="111"/>
      <c r="H12" s="111"/>
      <c r="I12" s="111"/>
      <c r="J12" s="111"/>
      <c r="K12" s="111"/>
      <c r="L12" s="85" t="s">
        <v>12</v>
      </c>
      <c r="M12" s="111"/>
      <c r="N12" s="111"/>
      <c r="O12" s="111"/>
      <c r="P12" s="111"/>
      <c r="Q12" s="111" t="s">
        <v>13</v>
      </c>
      <c r="R12" s="111"/>
      <c r="S12" s="111"/>
      <c r="T12" s="111"/>
      <c r="U12" s="85" t="s">
        <v>14</v>
      </c>
      <c r="V12" s="111"/>
      <c r="W12" s="111"/>
      <c r="X12" s="111"/>
      <c r="Y12" s="111" t="s">
        <v>15</v>
      </c>
      <c r="Z12" s="111"/>
      <c r="AA12" s="111"/>
      <c r="AB12" s="111"/>
      <c r="AC12" s="111" t="s">
        <v>16</v>
      </c>
      <c r="AD12" s="111"/>
      <c r="AE12" s="111"/>
      <c r="AF12" s="112"/>
    </row>
    <row r="13" spans="2:32" ht="18" customHeight="1" x14ac:dyDescent="0.15">
      <c r="B13" s="8">
        <v>24</v>
      </c>
      <c r="C13" s="9">
        <v>9</v>
      </c>
      <c r="D13" s="10">
        <v>4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650000</v>
      </c>
      <c r="V13" s="51"/>
      <c r="W13" s="51"/>
      <c r="X13" s="51"/>
      <c r="Y13" s="51">
        <f>U13*Q13</f>
        <v>650000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51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50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17</v>
      </c>
      <c r="C23" s="36"/>
      <c r="D23" s="37"/>
      <c r="E23" s="37"/>
      <c r="F23" s="37"/>
      <c r="G23" s="40" t="s">
        <v>49</v>
      </c>
      <c r="H23" s="41"/>
      <c r="I23" s="41"/>
      <c r="J23" s="36" t="s">
        <v>18</v>
      </c>
      <c r="K23" s="44" t="s">
        <v>19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18</v>
      </c>
      <c r="V23" s="154" t="s">
        <v>45</v>
      </c>
      <c r="W23" s="155"/>
      <c r="X23" s="155"/>
      <c r="Y23" s="155"/>
      <c r="Z23" s="122">
        <f>Y20+F10</f>
        <v>650000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20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21</v>
      </c>
      <c r="C29" s="137" t="s">
        <v>22</v>
      </c>
      <c r="D29" s="137"/>
      <c r="E29" s="137"/>
      <c r="F29" s="136" t="str">
        <f>F4</f>
        <v>미르오토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23</v>
      </c>
      <c r="D31" s="137"/>
      <c r="E31" s="137"/>
      <c r="F31" s="141" t="str">
        <f>F6</f>
        <v>서구 가르뱅이로 10길 3-5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24</v>
      </c>
      <c r="D33" s="138"/>
      <c r="E33" s="138"/>
      <c r="F33" s="136" t="str">
        <f>F8</f>
        <v>010-6859-2065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25</v>
      </c>
      <c r="D35" s="137"/>
      <c r="E35" s="137"/>
      <c r="F35" s="144">
        <f>F10</f>
        <v>650000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7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9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4</v>
      </c>
      <c r="E38" s="146" t="str">
        <f t="shared" si="2"/>
        <v>0GC Repair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650000</v>
      </c>
      <c r="V38" s="150"/>
      <c r="W38" s="150"/>
      <c r="X38" s="150"/>
      <c r="Y38" s="150">
        <f>Y13</f>
        <v>650000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p1736 2번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>미수금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노익승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650000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2024-09-04T12:41:25Z</cp:lastPrinted>
  <dcterms:created xsi:type="dcterms:W3CDTF">2010-01-19T05:17:14Z</dcterms:created>
  <dcterms:modified xsi:type="dcterms:W3CDTF">2024-09-04T12:41:40Z</dcterms:modified>
</cp:coreProperties>
</file>