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4EB873D0-D7E9-46F8-B5B2-AB485732B5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F10" i="1" l="1"/>
  <c r="Z23" i="1"/>
  <c r="AC18" i="1"/>
  <c r="V48" i="1"/>
  <c r="Y40" i="1"/>
  <c r="Y41" i="1"/>
  <c r="Y42" i="1"/>
  <c r="Y43" i="1"/>
  <c r="Y45" i="1"/>
  <c r="Y14" i="1"/>
  <c r="Y39" i="1" s="1"/>
  <c r="Y15" i="1"/>
  <c r="Y16" i="1"/>
  <c r="Y17" i="1"/>
  <c r="Y18" i="1"/>
  <c r="Y19" i="1"/>
  <c r="Y44" i="1" s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Z48" i="1" l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<sst xmlns="http://schemas.openxmlformats.org/spreadsheetml/2006/main" count="66" uniqueCount="56">
  <si>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</si>
  <si>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</si>
  <si>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</si>
  <si>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</si>
  <si>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</si>
  <si>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</si>
  <si>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</si>
  <si>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</si>
  <si>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</si>
  <si>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</si>
  <si>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</si>
  <si>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</si>
  <si>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</si>
  <si>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</si>
  <si>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</si>
  <si>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</si>
  <si>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</si>
  <si>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</si>
  <si>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</si>
  <si>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</si>
  <si>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</si>
  <si>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</si>
  <si>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</si>
  <si>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</si>
  <si>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</si>
  <si>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</si>
  <si>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</si>
  <si>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</si>
  <si>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</si>
  <si>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</si>
  <si>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</si>
  <si>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</si>
  <si>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</si>
  <si>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</si>
  <si>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</si>
  <si>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</si>
  <si>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</si>
  <si>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</si>
  <si>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</si>
  <si>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</si>
  <si>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</si>
  <si>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</si>
  <si>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</si>
  <si>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</si>
  <si>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</si>
  <si>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</si>
  <si>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</si>
  <si>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</si>
  <si>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</si>
  <si>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오토서비스</t>
    <phoneticPr fontId="5" type="noConversion"/>
  </si>
  <si>
    <t>평남로374</t>
    <phoneticPr fontId="5" type="noConversion"/>
  </si>
  <si>
    <t>010-4131-2070</t>
    <phoneticPr fontId="5" type="noConversion"/>
  </si>
  <si>
    <t>유완근</t>
    <phoneticPr fontId="5" type="noConversion"/>
  </si>
  <si>
    <t>`</t>
    <phoneticPr fontId="5" type="noConversion"/>
  </si>
  <si>
    <t>415090409 (LUK)</t>
    <phoneticPr fontId="5" type="noConversion"/>
  </si>
  <si>
    <t>AUDI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</si>
</sst>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2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64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7" zoomScale="130" zoomScaleNormal="100" zoomScaleSheetLayoutView="130" workbookViewId="0">
      <selection activeCell="AL15" sqref="AL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5" t="s">
        <v>0</v>
      </c>
      <c r="C2" s="116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8"/>
    </row>
    <row r="3" spans="2:32" ht="15" customHeight="1" thickBot="1" x14ac:dyDescent="0.2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1"/>
    </row>
    <row r="4" spans="2:32" ht="14.1" customHeight="1" x14ac:dyDescent="0.15">
      <c r="B4" s="122" t="s">
        <v>1</v>
      </c>
      <c r="C4" s="154" t="s">
        <v>2</v>
      </c>
      <c r="D4" s="154"/>
      <c r="E4" s="154"/>
      <c r="F4" s="125" t="s">
        <v>49</v>
      </c>
      <c r="G4" s="126"/>
      <c r="H4" s="126"/>
      <c r="I4" s="126"/>
      <c r="J4" s="126"/>
      <c r="K4" s="126"/>
      <c r="L4" s="126"/>
      <c r="M4" s="126"/>
      <c r="N4" s="126"/>
      <c r="O4" s="127"/>
      <c r="P4" s="122" t="s">
        <v>3</v>
      </c>
      <c r="Q4" s="113" t="s">
        <v>4</v>
      </c>
      <c r="R4" s="113"/>
      <c r="S4" s="113"/>
      <c r="T4" s="113"/>
      <c r="U4" s="132" t="s">
        <v>39</v>
      </c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4"/>
    </row>
    <row r="5" spans="2:32" ht="14.1" customHeight="1" x14ac:dyDescent="0.15">
      <c r="B5" s="123"/>
      <c r="C5" s="140"/>
      <c r="D5" s="140"/>
      <c r="E5" s="140"/>
      <c r="F5" s="128"/>
      <c r="G5" s="129"/>
      <c r="H5" s="129"/>
      <c r="I5" s="129"/>
      <c r="J5" s="129"/>
      <c r="K5" s="129"/>
      <c r="L5" s="129"/>
      <c r="M5" s="129"/>
      <c r="N5" s="129"/>
      <c r="O5" s="130"/>
      <c r="P5" s="123"/>
      <c r="Q5" s="131"/>
      <c r="R5" s="131"/>
      <c r="S5" s="131"/>
      <c r="T5" s="131"/>
      <c r="U5" s="135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7"/>
    </row>
    <row r="6" spans="2:32" ht="14.1" customHeight="1" x14ac:dyDescent="0.15">
      <c r="B6" s="123"/>
      <c r="C6" s="140" t="s">
        <v>5</v>
      </c>
      <c r="D6" s="140"/>
      <c r="E6" s="140"/>
      <c r="F6" s="138" t="s">
        <v>50</v>
      </c>
      <c r="G6" s="138"/>
      <c r="H6" s="138"/>
      <c r="I6" s="138"/>
      <c r="J6" s="138"/>
      <c r="K6" s="138"/>
      <c r="L6" s="138"/>
      <c r="M6" s="138"/>
      <c r="N6" s="138"/>
      <c r="O6" s="139"/>
      <c r="P6" s="123"/>
      <c r="Q6" s="140" t="s">
        <v>2</v>
      </c>
      <c r="R6" s="140"/>
      <c r="S6" s="140"/>
      <c r="T6" s="140"/>
      <c r="U6" s="141" t="s">
        <v>40</v>
      </c>
      <c r="V6" s="141"/>
      <c r="W6" s="141"/>
      <c r="X6" s="141"/>
      <c r="Y6" s="141"/>
      <c r="Z6" s="131" t="s">
        <v>6</v>
      </c>
      <c r="AA6" s="131"/>
      <c r="AB6" s="141" t="s">
        <v>41</v>
      </c>
      <c r="AC6" s="141"/>
      <c r="AD6" s="141"/>
      <c r="AE6" s="141"/>
      <c r="AF6" s="142"/>
    </row>
    <row r="7" spans="2:32" ht="14.1" customHeight="1" x14ac:dyDescent="0.15">
      <c r="B7" s="123"/>
      <c r="C7" s="140"/>
      <c r="D7" s="140"/>
      <c r="E7" s="140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123"/>
      <c r="Q7" s="140"/>
      <c r="R7" s="140"/>
      <c r="S7" s="140"/>
      <c r="T7" s="140"/>
      <c r="U7" s="141"/>
      <c r="V7" s="141"/>
      <c r="W7" s="141"/>
      <c r="X7" s="141"/>
      <c r="Y7" s="141"/>
      <c r="Z7" s="131"/>
      <c r="AA7" s="131"/>
      <c r="AB7" s="141"/>
      <c r="AC7" s="141"/>
      <c r="AD7" s="141"/>
      <c r="AE7" s="141"/>
      <c r="AF7" s="142"/>
    </row>
    <row r="8" spans="2:32" ht="14.1" customHeight="1" x14ac:dyDescent="0.15">
      <c r="B8" s="123"/>
      <c r="C8" s="131" t="s">
        <v>7</v>
      </c>
      <c r="D8" s="131"/>
      <c r="E8" s="131"/>
      <c r="F8" s="143" t="s">
        <v>51</v>
      </c>
      <c r="G8" s="144"/>
      <c r="H8" s="144"/>
      <c r="I8" s="144"/>
      <c r="J8" s="144"/>
      <c r="K8" s="144"/>
      <c r="L8" s="144"/>
      <c r="M8" s="144"/>
      <c r="N8" s="144"/>
      <c r="O8" s="144"/>
      <c r="P8" s="123"/>
      <c r="Q8" s="140" t="s">
        <v>5</v>
      </c>
      <c r="R8" s="140"/>
      <c r="S8" s="140"/>
      <c r="T8" s="140"/>
      <c r="U8" s="138" t="s">
        <v>42</v>
      </c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45"/>
    </row>
    <row r="9" spans="2:32" ht="14.1" customHeight="1" x14ac:dyDescent="0.15">
      <c r="B9" s="123"/>
      <c r="C9" s="131"/>
      <c r="D9" s="131"/>
      <c r="E9" s="131"/>
      <c r="F9" s="128"/>
      <c r="G9" s="129"/>
      <c r="H9" s="129"/>
      <c r="I9" s="129"/>
      <c r="J9" s="129"/>
      <c r="K9" s="129"/>
      <c r="L9" s="129"/>
      <c r="M9" s="129"/>
      <c r="N9" s="129"/>
      <c r="O9" s="129"/>
      <c r="P9" s="123"/>
      <c r="Q9" s="140"/>
      <c r="R9" s="140"/>
      <c r="S9" s="140"/>
      <c r="T9" s="140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45"/>
    </row>
    <row r="10" spans="2:32" ht="14.1" customHeight="1" x14ac:dyDescent="0.15">
      <c r="B10" s="123"/>
      <c r="C10" s="140" t="s">
        <v>48</v>
      </c>
      <c r="D10" s="140"/>
      <c r="E10" s="140"/>
      <c r="F10" s="146">
        <f>SUM(Y13:AF19)</f>
        <v>580000</v>
      </c>
      <c r="G10" s="147"/>
      <c r="H10" s="147"/>
      <c r="I10" s="147"/>
      <c r="J10" s="147"/>
      <c r="K10" s="147"/>
      <c r="L10" s="147"/>
      <c r="M10" s="147"/>
      <c r="N10" s="147"/>
      <c r="O10" s="148"/>
      <c r="P10" s="123"/>
      <c r="Q10" s="131" t="s">
        <v>8</v>
      </c>
      <c r="R10" s="131"/>
      <c r="S10" s="131"/>
      <c r="T10" s="131"/>
      <c r="U10" s="141" t="s">
        <v>38</v>
      </c>
      <c r="V10" s="141"/>
      <c r="W10" s="141"/>
      <c r="X10" s="141"/>
      <c r="Y10" s="141"/>
      <c r="Z10" s="131" t="s">
        <v>9</v>
      </c>
      <c r="AA10" s="131"/>
      <c r="AB10" s="141" t="s">
        <v>43</v>
      </c>
      <c r="AC10" s="141"/>
      <c r="AD10" s="141"/>
      <c r="AE10" s="141"/>
      <c r="AF10" s="142"/>
    </row>
    <row r="11" spans="2:32" ht="14.1" customHeight="1" thickBot="1" x14ac:dyDescent="0.2">
      <c r="B11" s="124"/>
      <c r="C11" s="155"/>
      <c r="D11" s="155"/>
      <c r="E11" s="155"/>
      <c r="F11" s="149"/>
      <c r="G11" s="149"/>
      <c r="H11" s="149"/>
      <c r="I11" s="149"/>
      <c r="J11" s="149"/>
      <c r="K11" s="149"/>
      <c r="L11" s="149"/>
      <c r="M11" s="149"/>
      <c r="N11" s="149"/>
      <c r="O11" s="150"/>
      <c r="P11" s="124"/>
      <c r="Q11" s="151"/>
      <c r="R11" s="151"/>
      <c r="S11" s="151"/>
      <c r="T11" s="151"/>
      <c r="U11" s="152"/>
      <c r="V11" s="152"/>
      <c r="W11" s="152"/>
      <c r="X11" s="152"/>
      <c r="Y11" s="152"/>
      <c r="Z11" s="151"/>
      <c r="AA11" s="151"/>
      <c r="AB11" s="152"/>
      <c r="AC11" s="152"/>
      <c r="AD11" s="152"/>
      <c r="AE11" s="152"/>
      <c r="AF11" s="153"/>
    </row>
    <row r="12" spans="2:32" ht="18" customHeight="1" x14ac:dyDescent="0.15">
      <c r="B12" s="2" t="s">
        <v>37</v>
      </c>
      <c r="C12" s="7" t="s">
        <v>10</v>
      </c>
      <c r="D12" s="1" t="s">
        <v>11</v>
      </c>
      <c r="E12" s="113" t="s">
        <v>53</v>
      </c>
      <c r="F12" s="112"/>
      <c r="G12" s="112"/>
      <c r="H12" s="112"/>
      <c r="I12" s="112"/>
      <c r="J12" s="112"/>
      <c r="K12" s="112"/>
      <c r="L12" s="113" t="s">
        <v>12</v>
      </c>
      <c r="M12" s="112"/>
      <c r="N12" s="112"/>
      <c r="O12" s="112"/>
      <c r="P12" s="112"/>
      <c r="Q12" s="112" t="s">
        <v>13</v>
      </c>
      <c r="R12" s="112"/>
      <c r="S12" s="112"/>
      <c r="T12" s="112"/>
      <c r="U12" s="113" t="s">
        <v>14</v>
      </c>
      <c r="V12" s="112"/>
      <c r="W12" s="112"/>
      <c r="X12" s="112"/>
      <c r="Y12" s="112" t="s">
        <v>15</v>
      </c>
      <c r="Z12" s="112"/>
      <c r="AA12" s="112"/>
      <c r="AB12" s="112"/>
      <c r="AC12" s="112" t="s">
        <v>16</v>
      </c>
      <c r="AD12" s="112"/>
      <c r="AE12" s="112"/>
      <c r="AF12" s="114"/>
    </row>
    <row r="13" spans="2:32" ht="18" customHeight="1" x14ac:dyDescent="0.15">
      <c r="B13" s="8">
        <v>24</v>
      </c>
      <c r="C13" s="9">
        <v>9</v>
      </c>
      <c r="D13" s="10">
        <v>23</v>
      </c>
      <c r="E13" s="107" t="s">
        <v>54</v>
      </c>
      <c r="F13" s="108"/>
      <c r="G13" s="108"/>
      <c r="H13" s="108"/>
      <c r="I13" s="108"/>
      <c r="J13" s="108"/>
      <c r="K13" s="108"/>
      <c r="L13" s="109" t="s">
        <v>55</v>
      </c>
      <c r="M13" s="110"/>
      <c r="N13" s="110"/>
      <c r="O13" s="110"/>
      <c r="P13" s="110"/>
      <c r="Q13" s="69">
        <v>1</v>
      </c>
      <c r="R13" s="69"/>
      <c r="S13" s="69"/>
      <c r="T13" s="69"/>
      <c r="U13" s="68">
        <v>580000</v>
      </c>
      <c r="V13" s="69"/>
      <c r="W13" s="69"/>
      <c r="X13" s="69"/>
      <c r="Y13" s="69">
        <f>U13*Q13</f>
        <v>580000</v>
      </c>
      <c r="Z13" s="69"/>
      <c r="AA13" s="69"/>
      <c r="AB13" s="69"/>
      <c r="AC13" s="69"/>
      <c r="AD13" s="69"/>
      <c r="AE13" s="69"/>
      <c r="AF13" s="111"/>
    </row>
    <row r="14" spans="2:32" ht="18" customHeight="1" x14ac:dyDescent="0.15">
      <c r="B14" s="8"/>
      <c r="C14" s="9"/>
      <c r="D14" s="10"/>
      <c r="E14" s="107"/>
      <c r="F14" s="108"/>
      <c r="G14" s="108"/>
      <c r="H14" s="108"/>
      <c r="I14" s="108"/>
      <c r="J14" s="108"/>
      <c r="K14" s="108"/>
      <c r="L14" s="109"/>
      <c r="M14" s="110"/>
      <c r="N14" s="110"/>
      <c r="O14" s="110"/>
      <c r="P14" s="110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70"/>
      <c r="AD14" s="71"/>
      <c r="AE14" s="71"/>
      <c r="AF14" s="72"/>
    </row>
    <row r="15" spans="2:32" ht="18" customHeight="1" x14ac:dyDescent="0.15">
      <c r="B15" s="8"/>
      <c r="C15" s="9"/>
      <c r="D15" s="10"/>
      <c r="E15" s="107"/>
      <c r="F15" s="108"/>
      <c r="G15" s="108"/>
      <c r="H15" s="108"/>
      <c r="I15" s="108"/>
      <c r="J15" s="108"/>
      <c r="K15" s="108"/>
      <c r="L15" s="109"/>
      <c r="M15" s="110"/>
      <c r="N15" s="110"/>
      <c r="O15" s="110"/>
      <c r="P15" s="110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70"/>
      <c r="AD15" s="71"/>
      <c r="AE15" s="71"/>
      <c r="AF15" s="72"/>
    </row>
    <row r="16" spans="2:32" ht="18" customHeight="1" x14ac:dyDescent="0.15">
      <c r="B16" s="8"/>
      <c r="C16" s="9"/>
      <c r="D16" s="10"/>
      <c r="E16" s="107"/>
      <c r="F16" s="108"/>
      <c r="G16" s="108"/>
      <c r="H16" s="108"/>
      <c r="I16" s="108"/>
      <c r="J16" s="108"/>
      <c r="K16" s="108"/>
      <c r="L16" s="109"/>
      <c r="M16" s="110"/>
      <c r="N16" s="110"/>
      <c r="O16" s="110"/>
      <c r="P16" s="110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70"/>
      <c r="AD16" s="71"/>
      <c r="AE16" s="71"/>
      <c r="AF16" s="72"/>
    </row>
    <row r="17" spans="2:32" ht="18" customHeight="1" x14ac:dyDescent="0.15">
      <c r="B17" s="8"/>
      <c r="C17" s="9"/>
      <c r="D17" s="10"/>
      <c r="E17" s="107"/>
      <c r="F17" s="108"/>
      <c r="G17" s="108"/>
      <c r="H17" s="108"/>
      <c r="I17" s="108"/>
      <c r="J17" s="108"/>
      <c r="K17" s="108"/>
      <c r="L17" s="109"/>
      <c r="M17" s="110"/>
      <c r="N17" s="110"/>
      <c r="O17" s="110"/>
      <c r="P17" s="110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70"/>
      <c r="AD17" s="71"/>
      <c r="AE17" s="71"/>
      <c r="AF17" s="72"/>
    </row>
    <row r="18" spans="2:32" ht="18" customHeight="1" x14ac:dyDescent="0.15">
      <c r="B18" s="8"/>
      <c r="C18" s="9"/>
      <c r="D18" s="10"/>
      <c r="E18" s="107"/>
      <c r="F18" s="108"/>
      <c r="G18" s="108"/>
      <c r="H18" s="108"/>
      <c r="I18" s="108"/>
      <c r="J18" s="108"/>
      <c r="K18" s="108"/>
      <c r="L18" s="109"/>
      <c r="M18" s="110"/>
      <c r="N18" s="110"/>
      <c r="O18" s="110"/>
      <c r="P18" s="110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70" t="str">
        <f t="shared" ref="AC18" si="1">IF(U18="","",Y18*0.1)</f>
        <v/>
      </c>
      <c r="AD18" s="71"/>
      <c r="AE18" s="71"/>
      <c r="AF18" s="72"/>
    </row>
    <row r="19" spans="2:32" ht="18" customHeight="1" x14ac:dyDescent="0.15">
      <c r="B19" s="8"/>
      <c r="C19" s="9"/>
      <c r="D19" s="10"/>
      <c r="E19" s="107"/>
      <c r="F19" s="108"/>
      <c r="G19" s="108"/>
      <c r="H19" s="108"/>
      <c r="I19" s="108"/>
      <c r="J19" s="108"/>
      <c r="K19" s="108"/>
      <c r="L19" s="109"/>
      <c r="M19" s="110"/>
      <c r="N19" s="110"/>
      <c r="O19" s="110"/>
      <c r="P19" s="110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70"/>
      <c r="AD19" s="71"/>
      <c r="AE19" s="71"/>
      <c r="AF19" s="72"/>
    </row>
    <row r="20" spans="2:32" ht="18" customHeight="1" x14ac:dyDescent="0.15">
      <c r="B20" s="8"/>
      <c r="C20" s="9"/>
      <c r="D20" s="10"/>
      <c r="E20" s="170" t="s">
        <v>47</v>
      </c>
      <c r="F20" s="171"/>
      <c r="G20" s="171"/>
      <c r="H20" s="171"/>
      <c r="I20" s="171"/>
      <c r="J20" s="171"/>
      <c r="K20" s="171"/>
      <c r="L20" s="109"/>
      <c r="M20" s="110"/>
      <c r="N20" s="110"/>
      <c r="O20" s="110"/>
      <c r="P20" s="110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70"/>
      <c r="AD20" s="71"/>
      <c r="AE20" s="71"/>
      <c r="AF20" s="72"/>
    </row>
    <row r="21" spans="2:32" ht="18" customHeight="1" x14ac:dyDescent="0.15">
      <c r="B21" s="190"/>
      <c r="C21" s="192"/>
      <c r="D21" s="192"/>
      <c r="E21" s="184" t="s">
        <v>45</v>
      </c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6"/>
      <c r="Q21" s="79"/>
      <c r="R21" s="80"/>
      <c r="S21" s="80"/>
      <c r="T21" s="81"/>
      <c r="U21" s="73"/>
      <c r="V21" s="74"/>
      <c r="W21" s="74"/>
      <c r="X21" s="75"/>
      <c r="Y21" s="79" t="str">
        <f>IF(U22="","",Q22*U22)</f>
        <v/>
      </c>
      <c r="Z21" s="80"/>
      <c r="AA21" s="80"/>
      <c r="AB21" s="81"/>
      <c r="AC21" s="79" t="str">
        <f>IF(U21="","",#REF!*0.1)</f>
        <v/>
      </c>
      <c r="AD21" s="80"/>
      <c r="AE21" s="80"/>
      <c r="AF21" s="85"/>
    </row>
    <row r="22" spans="2:32" ht="18" customHeight="1" thickBot="1" x14ac:dyDescent="0.2">
      <c r="B22" s="191"/>
      <c r="C22" s="193"/>
      <c r="D22" s="193"/>
      <c r="E22" s="187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9"/>
      <c r="Q22" s="82"/>
      <c r="R22" s="83"/>
      <c r="S22" s="83"/>
      <c r="T22" s="84"/>
      <c r="U22" s="76"/>
      <c r="V22" s="77"/>
      <c r="W22" s="77"/>
      <c r="X22" s="78"/>
      <c r="Y22" s="82"/>
      <c r="Z22" s="83"/>
      <c r="AA22" s="83"/>
      <c r="AB22" s="84"/>
      <c r="AC22" s="82"/>
      <c r="AD22" s="83"/>
      <c r="AE22" s="83"/>
      <c r="AF22" s="86"/>
    </row>
    <row r="23" spans="2:32" ht="18" customHeight="1" x14ac:dyDescent="0.15">
      <c r="B23" s="172" t="s">
        <v>17</v>
      </c>
      <c r="C23" s="57"/>
      <c r="D23" s="173"/>
      <c r="E23" s="173"/>
      <c r="F23" s="173"/>
      <c r="G23" s="175" t="s">
        <v>52</v>
      </c>
      <c r="H23" s="176"/>
      <c r="I23" s="176"/>
      <c r="J23" s="57" t="s">
        <v>18</v>
      </c>
      <c r="K23" s="179" t="s">
        <v>19</v>
      </c>
      <c r="L23" s="57"/>
      <c r="M23" s="57"/>
      <c r="N23" s="57"/>
      <c r="O23" s="180"/>
      <c r="P23" s="175" t="s">
        <v>44</v>
      </c>
      <c r="Q23" s="176"/>
      <c r="R23" s="176"/>
      <c r="S23" s="176"/>
      <c r="T23" s="176"/>
      <c r="U23" s="57" t="s">
        <v>18</v>
      </c>
      <c r="V23" s="59" t="s">
        <v>46</v>
      </c>
      <c r="W23" s="60"/>
      <c r="X23" s="60"/>
      <c r="Y23" s="60"/>
      <c r="Z23" s="87">
        <f>SUM(Y13:AF20)</f>
        <v>580000</v>
      </c>
      <c r="AA23" s="88"/>
      <c r="AB23" s="88"/>
      <c r="AC23" s="88"/>
      <c r="AD23" s="88"/>
      <c r="AE23" s="88"/>
      <c r="AF23" s="89"/>
    </row>
    <row r="24" spans="2:32" ht="18" customHeight="1" thickBot="1" x14ac:dyDescent="0.2">
      <c r="B24" s="174"/>
      <c r="C24" s="58"/>
      <c r="D24" s="58"/>
      <c r="E24" s="58"/>
      <c r="F24" s="58"/>
      <c r="G24" s="177"/>
      <c r="H24" s="178"/>
      <c r="I24" s="178"/>
      <c r="J24" s="58"/>
      <c r="K24" s="181"/>
      <c r="L24" s="182"/>
      <c r="M24" s="182"/>
      <c r="N24" s="182"/>
      <c r="O24" s="183"/>
      <c r="P24" s="177"/>
      <c r="Q24" s="178"/>
      <c r="R24" s="178"/>
      <c r="S24" s="178"/>
      <c r="T24" s="178"/>
      <c r="U24" s="58"/>
      <c r="V24" s="61"/>
      <c r="W24" s="62"/>
      <c r="X24" s="62"/>
      <c r="Y24" s="62"/>
      <c r="Z24" s="90"/>
      <c r="AA24" s="90"/>
      <c r="AB24" s="90"/>
      <c r="AC24" s="90"/>
      <c r="AD24" s="90"/>
      <c r="AE24" s="90"/>
      <c r="AF24" s="91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2" t="s">
        <v>20</v>
      </c>
      <c r="C27" s="93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5"/>
    </row>
    <row r="28" spans="2:32" ht="15" customHeight="1" x14ac:dyDescent="0.15">
      <c r="B28" s="96"/>
      <c r="C28" s="97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9"/>
    </row>
    <row r="29" spans="2:32" ht="14.1" customHeight="1" x14ac:dyDescent="0.15">
      <c r="B29" s="100" t="s">
        <v>21</v>
      </c>
      <c r="C29" s="67" t="s">
        <v>22</v>
      </c>
      <c r="D29" s="67"/>
      <c r="E29" s="67"/>
      <c r="F29" s="63" t="str">
        <f>F4</f>
        <v>오토서비스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101" t="str">
        <f>U4</f>
        <v>259-12-01768</v>
      </c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2"/>
    </row>
    <row r="30" spans="2:32" ht="14.1" customHeight="1" x14ac:dyDescent="0.15">
      <c r="B30" s="100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2"/>
    </row>
    <row r="31" spans="2:32" ht="14.1" customHeight="1" x14ac:dyDescent="0.15">
      <c r="B31" s="100"/>
      <c r="C31" s="67" t="s">
        <v>23</v>
      </c>
      <c r="D31" s="67"/>
      <c r="E31" s="67"/>
      <c r="F31" s="103" t="str">
        <f>F6</f>
        <v>평남로374</v>
      </c>
      <c r="G31" s="103"/>
      <c r="H31" s="103"/>
      <c r="I31" s="103"/>
      <c r="J31" s="103"/>
      <c r="K31" s="103"/>
      <c r="L31" s="103"/>
      <c r="M31" s="103"/>
      <c r="N31" s="103"/>
      <c r="O31" s="103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26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100"/>
      <c r="C32" s="67"/>
      <c r="D32" s="67"/>
      <c r="E32" s="67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100"/>
      <c r="C33" s="34" t="s">
        <v>24</v>
      </c>
      <c r="D33" s="34"/>
      <c r="E33" s="34"/>
      <c r="F33" s="63" t="str">
        <f>F8</f>
        <v>010-4131-2070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3" t="str">
        <f>U8</f>
        <v>대구 달서구 용산로 28(본리동)</v>
      </c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4"/>
    </row>
    <row r="34" spans="2:32" ht="14.1" customHeight="1" x14ac:dyDescent="0.15">
      <c r="B34" s="100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4"/>
    </row>
    <row r="35" spans="2:32" ht="14.1" customHeight="1" x14ac:dyDescent="0.15">
      <c r="B35" s="100"/>
      <c r="C35" s="67" t="s">
        <v>25</v>
      </c>
      <c r="D35" s="67"/>
      <c r="E35" s="67"/>
      <c r="F35" s="105">
        <f>F10</f>
        <v>580000</v>
      </c>
      <c r="G35" s="106"/>
      <c r="H35" s="106"/>
      <c r="I35" s="106"/>
      <c r="J35" s="106"/>
      <c r="K35" s="106"/>
      <c r="L35" s="106"/>
      <c r="M35" s="106"/>
      <c r="N35" s="106"/>
      <c r="O35" s="106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27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100"/>
      <c r="C36" s="67"/>
      <c r="D36" s="67"/>
      <c r="E36" s="67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37</v>
      </c>
      <c r="C37" s="6" t="s">
        <v>10</v>
      </c>
      <c r="D37" s="4" t="s">
        <v>28</v>
      </c>
      <c r="E37" s="34" t="s">
        <v>29</v>
      </c>
      <c r="F37" s="65"/>
      <c r="G37" s="65"/>
      <c r="H37" s="65"/>
      <c r="I37" s="65"/>
      <c r="J37" s="65"/>
      <c r="K37" s="65"/>
      <c r="L37" s="34" t="s">
        <v>30</v>
      </c>
      <c r="M37" s="65"/>
      <c r="N37" s="65"/>
      <c r="O37" s="65"/>
      <c r="P37" s="65"/>
      <c r="Q37" s="65" t="s">
        <v>31</v>
      </c>
      <c r="R37" s="65"/>
      <c r="S37" s="65"/>
      <c r="T37" s="65"/>
      <c r="U37" s="34" t="s">
        <v>32</v>
      </c>
      <c r="V37" s="65"/>
      <c r="W37" s="65"/>
      <c r="X37" s="65"/>
      <c r="Y37" s="65" t="s">
        <v>33</v>
      </c>
      <c r="Z37" s="65"/>
      <c r="AA37" s="65"/>
      <c r="AB37" s="65"/>
      <c r="AC37" s="65" t="s">
        <v>34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23</v>
      </c>
      <c r="E38" s="38" t="str">
        <f t="shared" si="2"/>
        <v>415090409 (LUK)</v>
      </c>
      <c r="F38" s="39"/>
      <c r="G38" s="39"/>
      <c r="H38" s="39"/>
      <c r="I38" s="39"/>
      <c r="J38" s="39"/>
      <c r="K38" s="39"/>
      <c r="L38" s="40" t="str">
        <f>L13</f>
        <v>AUDI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580000</v>
      </c>
      <c r="V38" s="36"/>
      <c r="W38" s="36"/>
      <c r="X38" s="36"/>
      <c r="Y38" s="36">
        <f>Y13</f>
        <v>580000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6">
        <f t="shared" si="3"/>
        <v>0</v>
      </c>
      <c r="R46" s="157"/>
      <c r="S46" s="157"/>
      <c r="T46" s="158"/>
      <c r="U46" s="162">
        <f>U21</f>
        <v>0</v>
      </c>
      <c r="V46" s="163"/>
      <c r="W46" s="163"/>
      <c r="X46" s="164"/>
      <c r="Y46" s="156"/>
      <c r="Z46" s="157"/>
      <c r="AA46" s="157"/>
      <c r="AB46" s="158"/>
      <c r="AC46" s="156" t="str">
        <f>AC21</f>
        <v/>
      </c>
      <c r="AD46" s="157"/>
      <c r="AE46" s="157"/>
      <c r="AF46" s="168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9"/>
      <c r="R47" s="160"/>
      <c r="S47" s="160"/>
      <c r="T47" s="161"/>
      <c r="U47" s="165"/>
      <c r="V47" s="166"/>
      <c r="W47" s="166"/>
      <c r="X47" s="167"/>
      <c r="Y47" s="159"/>
      <c r="Z47" s="160"/>
      <c r="AA47" s="160"/>
      <c r="AB47" s="161"/>
      <c r="AC47" s="159"/>
      <c r="AD47" s="160"/>
      <c r="AE47" s="160"/>
      <c r="AF47" s="169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유완근</v>
      </c>
      <c r="H48" s="30"/>
      <c r="I48" s="31"/>
      <c r="J48" s="25" t="s">
        <v>35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36</v>
      </c>
      <c r="V48" s="17" t="str">
        <f>V23</f>
        <v>합 계</v>
      </c>
      <c r="W48" s="17"/>
      <c r="X48" s="17"/>
      <c r="Y48" s="17"/>
      <c r="Z48" s="19">
        <f>Z23</f>
        <v>580000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2024-09-23T04:11:08Z</cp:lastPrinted>
  <dcterms:created xsi:type="dcterms:W3CDTF">2010-01-19T05:17:14Z</dcterms:created>
  <dcterms:modified xsi:type="dcterms:W3CDTF">2024-09-23T04:25:53Z</dcterms:modified>
</cp:coreProperties>
</file>