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D81DA8E2-6033-43A7-B4C5-021BEFB7DF9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상품" sheetId="2" r:id="rId1"/>
  </sheets>
  <definedNames>
    <definedName name="_xlnm._FilterDatabase" localSheetId="0" hidden="1">상품!$E$2:$I$42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" l="1"/>
  <c r="H23" i="2"/>
  <c r="K22" i="2"/>
  <c r="H22" i="2"/>
  <c r="H21" i="2"/>
  <c r="K21" i="2" s="1"/>
  <c r="H36" i="2"/>
  <c r="K36" i="2" s="1"/>
  <c r="H35" i="2"/>
  <c r="K35" i="2" s="1"/>
  <c r="H34" i="2"/>
  <c r="K34" i="2" s="1"/>
  <c r="H5" i="2"/>
  <c r="H6" i="2"/>
  <c r="H7" i="2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H16" i="2"/>
  <c r="K16" i="2" s="1"/>
  <c r="H17" i="2"/>
  <c r="H18" i="2"/>
  <c r="K18" i="2" s="1"/>
  <c r="H19" i="2"/>
  <c r="K19" i="2" s="1"/>
  <c r="H20" i="2"/>
  <c r="K20" i="2" s="1"/>
  <c r="H24" i="2"/>
  <c r="H25" i="2"/>
  <c r="H26" i="2"/>
  <c r="H27" i="2"/>
  <c r="H28" i="2"/>
  <c r="K28" i="2" s="1"/>
  <c r="H29" i="2"/>
  <c r="K29" i="2" s="1"/>
  <c r="H30" i="2"/>
  <c r="K30" i="2" s="1"/>
  <c r="H31" i="2"/>
  <c r="K31" i="2" s="1"/>
  <c r="H32" i="2"/>
  <c r="H33" i="2"/>
  <c r="K33" i="2" s="1"/>
  <c r="H37" i="2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H46" i="2"/>
  <c r="K46" i="2" s="1"/>
  <c r="H47" i="2"/>
  <c r="K47" i="2" s="1"/>
  <c r="H48" i="2"/>
  <c r="K48" i="2" s="1"/>
  <c r="K32" i="2"/>
  <c r="K45" i="2"/>
  <c r="K37" i="2"/>
  <c r="K27" i="2"/>
  <c r="K26" i="2"/>
  <c r="K25" i="2"/>
  <c r="K24" i="2"/>
  <c r="K17" i="2"/>
  <c r="K15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<sst xmlns="http://schemas.openxmlformats.org/spreadsheetml/2006/main" count="205" uniqueCount="134">
  <si>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</si>
  <si>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</si>
  <si>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</si>
  <si>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</si>
  <si>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</si>
  <si>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</si>
  <si>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</si>
  <si>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</si>
  <si>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</si>
  <si>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</si>
  <si>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</si>
  <si>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</si>
  <si>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</si>
  <si>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</si>
  <si>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</si>
  <si>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</si>
  <si>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</si>
  <si>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</si>
  <si>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</si>
  <si>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</si>
  <si>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</si>
  <si>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</si>
  <si>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</si>
  <si>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</si>
  <si>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</si>
  <si>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</si>
  <si>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</si>
  <si>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</si>
  <si>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</si>
  <si>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</si>
  <si>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</si>
  <si>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</si>
  <si>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</si>
  <si>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</si>
  <si>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</si>
  <si>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</si>
  <si>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</si>
  <si>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</si>
  <si>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</si>
  <si>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</si>
  <si>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</si>
  <si>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</si>
  <si>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</si>
  <si>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</si>
  <si>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</si>
  <si>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</si>
  <si>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</si>
  <si>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</si>
  <si>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</si>
  <si>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</si>
  <si>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</si>
  <si>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</si>
  <si>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</si>
  <si>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</si>
  <si>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</si>
  <si>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</si>
  <si>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</si>
  <si>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</si>
  <si>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</si>
  <si>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</si>
  <si>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</si>
  <si>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</si>
  <si>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</si>
  <si>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</si>
  <si>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</si>
  <si>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</si>
  <si>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</si>
  <si>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</si>
  <si>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</si>
  <si>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</si>
  <si>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</si>
  <si>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</si>
  <si>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</si>
  <si>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</si>
  <si>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</si>
  <si>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</si>
  <si>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</si>
  <si>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</si>
  <si>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</si>
  <si>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</si>
  <si>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</si>
  <si>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</si>
  <si>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</si>
  <si>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</si>
  <si>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</si>
  <si>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</si>
  <si>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</si>
  <si>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</si>
  <si>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</si>
  <si>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</si>
  <si>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</si>
  <si>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</si>
  <si>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</si>
  <si>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</si>
  <si>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</si>
  <si>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</si>
  <si>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</si>
  <si>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</si>
  <si>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</si>
  <si>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</si>
  <si>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</si>
  <si>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</si>
  <si>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</si>
  <si>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</si>
  <si>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</si>
  <si>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</si>
  <si>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</si>
  <si>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</si>
  <si>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</si>
  <si>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</si>
  <si>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</si>
  <si>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</si>
  <si>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</si>
  <si>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</si>
  <si>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</si>
  <si>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</si>
  <si>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</si>
  <si>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</si>
  <si>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</si>
  <si>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</si>
  <si>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</si>
  <si>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</si>
  <si>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</si>
  <si>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</si>
  <si>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</si>
  <si>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</si>
  <si>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</si>
  <si>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</si>
  <si>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</si>
  <si>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</si>
  <si>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t>라면</t>
    <phoneticPr fontId="3" type="noConversion"/>
  </si>
  <si>
    <t>컵누들 매콤한 맛</t>
    <phoneticPr fontId="3" type="noConversion"/>
  </si>
  <si>
    <r>
      <rPr>
        <sz val="11"/>
        <color rgb="FF000000"/>
        <rFont val="맑은 고딕"/>
        <family val="3"/>
        <charset val="129"/>
      </rPr>
      <t>오뚜기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컵누들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매콤한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맛</t>
    </r>
    <r>
      <rPr>
        <sz val="11"/>
        <color rgb="FF000000"/>
        <rFont val="Arial"/>
        <family val="2"/>
      </rPr>
      <t>.png</t>
    </r>
    <phoneticPr fontId="3" type="noConversion"/>
  </si>
  <si>
    <t>[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</si>
</sst>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  <xf numFmtId="0" fontId="9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10"/>
  <sheetViews>
    <sheetView tabSelected="1" topLeftCell="A16" workbookViewId="0">
      <selection activeCell="F39" sqref="F39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133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8" si="0">F4*G4</f>
        <v>2970</v>
      </c>
      <c r="I4" s="26" t="s">
        <v>63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64</v>
      </c>
      <c r="J5" s="19"/>
      <c r="K5" s="9" t="str">
        <f t="shared" ref="K5:K48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65</v>
      </c>
      <c r="F6" s="15">
        <v>8760</v>
      </c>
      <c r="G6" s="16">
        <v>1</v>
      </c>
      <c r="H6" s="17">
        <f t="shared" si="0"/>
        <v>8760</v>
      </c>
      <c r="I6" s="26" t="s">
        <v>66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67</v>
      </c>
      <c r="F7" s="15">
        <v>8990</v>
      </c>
      <c r="G7" s="16">
        <v>1</v>
      </c>
      <c r="H7" s="17">
        <f t="shared" si="0"/>
        <v>8990</v>
      </c>
      <c r="I7" s="26" t="s">
        <v>68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69</v>
      </c>
      <c r="F8" s="15">
        <v>6150</v>
      </c>
      <c r="G8" s="16">
        <v>1</v>
      </c>
      <c r="H8" s="17">
        <f t="shared" si="0"/>
        <v>6150</v>
      </c>
      <c r="I8" s="26" t="s">
        <v>70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71</v>
      </c>
      <c r="E9" s="18" t="s">
        <v>72</v>
      </c>
      <c r="F9" s="15">
        <v>25280</v>
      </c>
      <c r="G9" s="16">
        <v>1</v>
      </c>
      <c r="H9" s="17">
        <f t="shared" si="0"/>
        <v>25280</v>
      </c>
      <c r="I9" s="26" t="s">
        <v>73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74</v>
      </c>
      <c r="E10" s="18" t="s">
        <v>75</v>
      </c>
      <c r="F10" s="15">
        <v>13280</v>
      </c>
      <c r="G10" s="16">
        <v>1</v>
      </c>
      <c r="H10" s="17">
        <f t="shared" si="0"/>
        <v>13280</v>
      </c>
      <c r="I10" s="26" t="s">
        <v>76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77</v>
      </c>
      <c r="F11" s="15">
        <v>1250</v>
      </c>
      <c r="G11" s="16">
        <v>12</v>
      </c>
      <c r="H11" s="17">
        <f t="shared" si="0"/>
        <v>15000</v>
      </c>
      <c r="I11" s="26" t="s">
        <v>78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79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80</v>
      </c>
      <c r="F13" s="2">
        <v>1250</v>
      </c>
      <c r="G13" s="16">
        <v>12</v>
      </c>
      <c r="H13" s="17">
        <f t="shared" si="0"/>
        <v>15000</v>
      </c>
      <c r="I13" s="27" t="s">
        <v>81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82</v>
      </c>
      <c r="F14" s="2">
        <v>1250</v>
      </c>
      <c r="G14" s="16">
        <v>12</v>
      </c>
      <c r="H14" s="17">
        <f t="shared" si="0"/>
        <v>15000</v>
      </c>
      <c r="I14" s="27" t="s">
        <v>83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84</v>
      </c>
      <c r="F15" s="15">
        <v>450</v>
      </c>
      <c r="G15" s="16">
        <v>15</v>
      </c>
      <c r="H15" s="17">
        <f t="shared" si="0"/>
        <v>6750</v>
      </c>
      <c r="I15" s="27" t="s">
        <v>85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86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87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88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89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90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7.399999999999999">
      <c r="B21" s="20">
        <v>18</v>
      </c>
      <c r="C21" s="14" t="s">
        <v>12</v>
      </c>
      <c r="D21" s="14" t="s">
        <v>15</v>
      </c>
      <c r="E21" s="18" t="s">
        <v>127</v>
      </c>
      <c r="F21" s="15">
        <v>1100</v>
      </c>
      <c r="G21" s="16">
        <v>24</v>
      </c>
      <c r="H21" s="17">
        <f t="shared" ref="H21" si="2">F21*G21</f>
        <v>26400</v>
      </c>
      <c r="I21" s="32" t="s">
        <v>128</v>
      </c>
      <c r="J21" s="19"/>
      <c r="K21" s="9" t="str">
        <f t="shared" ref="K21" si="3">_xlfn.CONCAT("{""",$B$3,""":""",B21,""",""",$C$3,""":""",C21,""",""",$D$3,""":""",D21,""",""",$E$3,""":""",E21,""",""",$F$3,""":""",F21,""",""",$G$3,""":""",G21,""",""",$H$3,""":""",H21,""",""",$I$3,""":""",I21,"""},")</f>
        <v>{"ITM_SEQ":"18","TYPE":"식품","TYPE_DTL":"즉석밥","ITM_NM":"햇반 210g","PRICE":"1100","UNIT":"24","":"26400","IMG":"햇반 210g.jpg"},</v>
      </c>
    </row>
    <row r="22" spans="2:11" ht="17.399999999999999">
      <c r="B22" s="13">
        <v>19</v>
      </c>
      <c r="C22" s="14" t="s">
        <v>12</v>
      </c>
      <c r="D22" s="14" t="s">
        <v>15</v>
      </c>
      <c r="E22" s="18" t="s">
        <v>129</v>
      </c>
      <c r="F22" s="15">
        <v>850</v>
      </c>
      <c r="G22" s="16">
        <v>24</v>
      </c>
      <c r="H22" s="17">
        <f t="shared" ref="H22:H23" si="4">F22*G22</f>
        <v>20400</v>
      </c>
      <c r="I22" s="32" t="s">
        <v>132</v>
      </c>
      <c r="J22" s="19"/>
      <c r="K22" s="9" t="str">
        <f t="shared" ref="K22:K23" si="5">_xlfn.CONCAT("{""",$B$3,""":""",B22,""",""",$C$3,""":""",C22,""",""",$D$3,""":""",D22,""",""",$E$3,""":""",E22,""",""",$F$3,""":""",F22,""",""",$G$3,""":""",G22,""",""",$H$3,""":""",H22,""",""",$I$3,""":""",I22,"""},")</f>
        <v>{"ITM_SEQ":"19","TYPE":"식품","TYPE_DTL":"즉석밥","ITM_NM":"맛있는 오뚜기밥 210g","PRICE":"850","UNIT":"24","":"20400","IMG":"오뚜기 컵누들 매콤한 맛.png"},</v>
      </c>
    </row>
    <row r="23" spans="2:11" ht="14.4">
      <c r="B23" s="20">
        <v>20</v>
      </c>
      <c r="C23" s="14" t="s">
        <v>12</v>
      </c>
      <c r="D23" s="33" t="s">
        <v>130</v>
      </c>
      <c r="E23" s="18" t="s">
        <v>131</v>
      </c>
      <c r="F23" s="15">
        <v>530</v>
      </c>
      <c r="G23" s="16">
        <v>15</v>
      </c>
      <c r="H23" s="17">
        <f t="shared" si="4"/>
        <v>7950</v>
      </c>
      <c r="I23" s="27" t="s">
        <v>39</v>
      </c>
      <c r="J23" s="19"/>
      <c r="K23" s="9" t="str">
        <f t="shared" si="5"/>
        <v>{"ITM_SEQ":"20","TYPE":"식품","TYPE_DTL":"라면","ITM_NM":"컵누들 매콤한 맛","PRICE":"530","UNIT":"15","":"7950","IMG":"쟈뎅 아워티 콤푸차 레몬 10p.jpg"},</v>
      </c>
    </row>
    <row r="24" spans="2:11" ht="14.4">
      <c r="B24" s="20">
        <v>20</v>
      </c>
      <c r="C24" s="14" t="s">
        <v>12</v>
      </c>
      <c r="D24" s="14" t="s">
        <v>16</v>
      </c>
      <c r="E24" s="18" t="s">
        <v>91</v>
      </c>
      <c r="F24" s="15">
        <v>2550</v>
      </c>
      <c r="G24" s="16">
        <v>1</v>
      </c>
      <c r="H24" s="17">
        <f t="shared" si="0"/>
        <v>2550</v>
      </c>
      <c r="I24" s="27" t="s">
        <v>39</v>
      </c>
      <c r="J24" s="19"/>
      <c r="K24" s="9" t="str">
        <f t="shared" si="1"/>
        <v>{"ITM_SEQ":"20","TYPE":"식품","TYPE_DTL":"차","ITM_NM":"쟈뎅 아워티 콤푸차 레몬 10p","PRICE":"2550","UNIT":"1","":"2550","IMG":"쟈뎅 아워티 콤푸차 레몬 10p.jpg"},</v>
      </c>
    </row>
    <row r="25" spans="2:11" ht="14.4">
      <c r="B25" s="13">
        <v>21</v>
      </c>
      <c r="C25" s="14" t="s">
        <v>12</v>
      </c>
      <c r="D25" s="14" t="s">
        <v>16</v>
      </c>
      <c r="E25" s="18" t="s">
        <v>92</v>
      </c>
      <c r="F25" s="15">
        <v>2550</v>
      </c>
      <c r="G25" s="16">
        <v>1</v>
      </c>
      <c r="H25" s="17">
        <f t="shared" si="0"/>
        <v>2550</v>
      </c>
      <c r="I25" s="27" t="s">
        <v>40</v>
      </c>
      <c r="J25" s="19"/>
      <c r="K25" s="9" t="str">
        <f t="shared" si="1"/>
        <v>{"ITM_SEQ":"21","TYPE":"식품","TYPE_DTL":"차","ITM_NM":"쟈뎅 아워티 콤푸차 베리 10p","PRICE":"2550","UNIT":"1","":"2550","IMG":"쟈뎅 아워티 콤푸차 베리 10p.jpg"},</v>
      </c>
    </row>
    <row r="26" spans="2:11" ht="14.4">
      <c r="B26" s="20">
        <v>22</v>
      </c>
      <c r="C26" s="14" t="s">
        <v>12</v>
      </c>
      <c r="D26" s="14" t="s">
        <v>16</v>
      </c>
      <c r="E26" s="18" t="s">
        <v>93</v>
      </c>
      <c r="F26" s="15">
        <v>2550</v>
      </c>
      <c r="G26" s="16">
        <v>1</v>
      </c>
      <c r="H26" s="17">
        <f t="shared" si="0"/>
        <v>2550</v>
      </c>
      <c r="I26" s="26" t="s">
        <v>94</v>
      </c>
      <c r="J26" s="19"/>
      <c r="K26" s="9" t="str">
        <f t="shared" si="1"/>
        <v>{"ITM_SEQ":"22","TYPE":"식품","TYPE_DTL":"차","ITM_NM":"쟈뎅 아워티 콤푸차 자몽 10p","PRICE":"2550","UNIT":"1","":"2550","IMG":"쟈뎅 아워티 콤푸차 자몽 10p.png"},</v>
      </c>
    </row>
    <row r="27" spans="2:11" ht="14.4">
      <c r="B27" s="13">
        <v>23</v>
      </c>
      <c r="C27" s="14" t="s">
        <v>12</v>
      </c>
      <c r="D27" s="14" t="s">
        <v>17</v>
      </c>
      <c r="E27" s="18" t="s">
        <v>95</v>
      </c>
      <c r="F27" s="15">
        <v>570</v>
      </c>
      <c r="G27" s="16">
        <v>8</v>
      </c>
      <c r="H27" s="17">
        <f t="shared" si="0"/>
        <v>4560</v>
      </c>
      <c r="I27" s="27" t="s">
        <v>41</v>
      </c>
      <c r="J27" s="19"/>
      <c r="K27" s="9" t="str">
        <f t="shared" si="1"/>
        <v>{"ITM_SEQ":"23","TYPE":"식품","TYPE_DTL":"캔디","ITM_NM":"박카스맛젤리","PRICE":"570","UNIT":"8","":"4560","IMG":"박카스맛젤리.jpg"},</v>
      </c>
    </row>
    <row r="28" spans="2:11" ht="14.4">
      <c r="B28" s="20">
        <v>24</v>
      </c>
      <c r="C28" s="14" t="s">
        <v>12</v>
      </c>
      <c r="D28" s="14" t="s">
        <v>17</v>
      </c>
      <c r="E28" s="18" t="s">
        <v>96</v>
      </c>
      <c r="F28" s="15">
        <v>960</v>
      </c>
      <c r="G28" s="16">
        <v>8</v>
      </c>
      <c r="H28" s="17">
        <f t="shared" si="0"/>
        <v>7680</v>
      </c>
      <c r="I28" s="27" t="s">
        <v>42</v>
      </c>
      <c r="J28" s="19"/>
      <c r="K28" s="9" t="str">
        <f t="shared" si="1"/>
        <v>{"ITM_SEQ":"24","TYPE":"식품","TYPE_DTL":"캔디","ITM_NM":"이클립스 페퍼민트향 34g","PRICE":"960","UNIT":"8","":"7680","IMG":"이클립스 페퍼민트향 34g.jpg"},</v>
      </c>
    </row>
    <row r="29" spans="2:11" ht="14.4">
      <c r="B29" s="13">
        <v>25</v>
      </c>
      <c r="C29" s="14" t="s">
        <v>12</v>
      </c>
      <c r="D29" s="14" t="s">
        <v>17</v>
      </c>
      <c r="E29" s="18" t="s">
        <v>97</v>
      </c>
      <c r="F29" s="15">
        <v>990</v>
      </c>
      <c r="G29" s="16">
        <v>8</v>
      </c>
      <c r="H29" s="17">
        <f t="shared" si="0"/>
        <v>7920</v>
      </c>
      <c r="I29" s="27" t="s">
        <v>43</v>
      </c>
      <c r="J29" s="19"/>
      <c r="K29" s="9" t="str">
        <f t="shared" si="1"/>
        <v>{"ITM_SEQ":"25","TYPE":"식품","TYPE_DTL":"캔디","ITM_NM":"이클립스 피치향 34g","PRICE":"990","UNIT":"8","":"7920","IMG":"이클립스 피치향 34g.jpg"},</v>
      </c>
    </row>
    <row r="30" spans="2:11" ht="14.4">
      <c r="B30" s="20">
        <v>26</v>
      </c>
      <c r="C30" s="14" t="s">
        <v>12</v>
      </c>
      <c r="D30" s="14" t="s">
        <v>27</v>
      </c>
      <c r="E30" s="14" t="s">
        <v>98</v>
      </c>
      <c r="F30" s="15">
        <v>36960</v>
      </c>
      <c r="G30" s="16">
        <v>1</v>
      </c>
      <c r="H30" s="17">
        <f t="shared" si="0"/>
        <v>36960</v>
      </c>
      <c r="I30" s="27" t="s">
        <v>99</v>
      </c>
      <c r="J30" s="19"/>
      <c r="K30" s="9" t="str">
        <f t="shared" si="1"/>
        <v>{"ITM_SEQ":"26","TYPE":"식품","TYPE_DTL":"영양제","ITM_NM":"맥스빌더","PRICE":"36960","UNIT":"1","":"36960","IMG":"맥스빌더.jpg"},</v>
      </c>
    </row>
    <row r="31" spans="2:11" ht="14.4">
      <c r="B31" s="13">
        <v>27</v>
      </c>
      <c r="C31" s="14" t="s">
        <v>12</v>
      </c>
      <c r="D31" s="14" t="s">
        <v>113</v>
      </c>
      <c r="E31" s="14" t="s">
        <v>114</v>
      </c>
      <c r="F31" s="15">
        <v>440</v>
      </c>
      <c r="G31" s="16">
        <v>12</v>
      </c>
      <c r="H31" s="17">
        <f t="shared" si="0"/>
        <v>5280</v>
      </c>
      <c r="I31" s="27" t="s">
        <v>115</v>
      </c>
      <c r="J31" s="19"/>
      <c r="K31" s="9" t="str">
        <f t="shared" si="1"/>
        <v>{"ITM_SEQ":"27","TYPE":"식품","TYPE_DTL":"소세지","ITM_NM":"롯데햄 키스틱 더블치즈 소시지","PRICE":"440","UNIT":"12","":"5280","IMG":"롯데햄 키스틱 더블치즈 소시지.jpg"},</v>
      </c>
    </row>
    <row r="32" spans="2:11" ht="14.4">
      <c r="B32" s="20">
        <v>28</v>
      </c>
      <c r="C32" s="14" t="s">
        <v>12</v>
      </c>
      <c r="D32" s="14" t="s">
        <v>113</v>
      </c>
      <c r="E32" s="14" t="s">
        <v>116</v>
      </c>
      <c r="F32" s="15">
        <v>660</v>
      </c>
      <c r="G32" s="16">
        <v>12</v>
      </c>
      <c r="H32" s="17">
        <f t="shared" si="0"/>
        <v>7920</v>
      </c>
      <c r="I32" s="27" t="s">
        <v>117</v>
      </c>
      <c r="J32" s="19"/>
      <c r="K32" s="9" t="str">
        <f t="shared" si="1"/>
        <v>{"ITM_SEQ":"28","TYPE":"식품","TYPE_DTL":"소세지","ITM_NM":"키스틱","PRICE":"660","UNIT":"12","":"7920","IMG":"키스틱.jpg"},</v>
      </c>
    </row>
    <row r="33" spans="2:11" ht="14.4" customHeight="1">
      <c r="B33" s="13">
        <v>29</v>
      </c>
      <c r="C33" s="14" t="s">
        <v>12</v>
      </c>
      <c r="D33" s="14" t="s">
        <v>118</v>
      </c>
      <c r="E33" s="30" t="s">
        <v>121</v>
      </c>
      <c r="F33" s="15">
        <v>960</v>
      </c>
      <c r="G33" s="16">
        <v>10</v>
      </c>
      <c r="H33" s="17">
        <f t="shared" si="0"/>
        <v>9600</v>
      </c>
      <c r="I33" s="31" t="s">
        <v>123</v>
      </c>
      <c r="J33" s="19"/>
      <c r="K33" s="9" t="str">
        <f t="shared" si="1"/>
        <v>{"ITM_SEQ":"29","TYPE":"식품","TYPE_DTL":"쉐이크","ITM_NM":"퀘이커 마시는오트밀 오트&amp;그레인, 50g","PRICE":"960","UNIT":"10","":"9600","IMG":"퀘이커 마시는오트밀 오트&amp;그레인, 50g.jpg"},</v>
      </c>
    </row>
    <row r="34" spans="2:11" ht="14.4" customHeight="1">
      <c r="B34" s="20">
        <v>30</v>
      </c>
      <c r="C34" s="14" t="s">
        <v>12</v>
      </c>
      <c r="D34" s="14" t="s">
        <v>118</v>
      </c>
      <c r="E34" s="30" t="s">
        <v>122</v>
      </c>
      <c r="F34" s="15">
        <v>940</v>
      </c>
      <c r="G34" s="16">
        <v>10</v>
      </c>
      <c r="H34" s="17">
        <f t="shared" ref="H34" si="6">F34*G34</f>
        <v>9400</v>
      </c>
      <c r="I34" s="31" t="s">
        <v>124</v>
      </c>
      <c r="J34" s="19"/>
      <c r="K34" s="9" t="str">
        <f t="shared" si="1"/>
        <v>{"ITM_SEQ":"30","TYPE":"식품","TYPE_DTL":"쉐이크","ITM_NM":"퀘이커 마시는 오트밀 오트&amp;우리쌀, 50g","PRICE":"940","UNIT":"10","":"9400","IMG":"퀘이커 마시는 오트밀 오트&amp;우리쌀, 50g.jpg"},</v>
      </c>
    </row>
    <row r="35" spans="2:11" ht="14.4" customHeight="1">
      <c r="B35" s="13">
        <v>31</v>
      </c>
      <c r="C35" s="14" t="s">
        <v>12</v>
      </c>
      <c r="D35" s="14" t="s">
        <v>118</v>
      </c>
      <c r="E35" s="30" t="s">
        <v>119</v>
      </c>
      <c r="F35" s="15">
        <v>1390</v>
      </c>
      <c r="G35" s="16">
        <v>10</v>
      </c>
      <c r="H35" s="17">
        <f t="shared" ref="H35:H36" si="7">F35*G35</f>
        <v>13900</v>
      </c>
      <c r="I35" s="31" t="s">
        <v>120</v>
      </c>
      <c r="J35" s="19"/>
      <c r="K35" s="9" t="str">
        <f t="shared" si="1"/>
        <v>{"ITM_SEQ":"31","TYPE":"식품","TYPE_DTL":"쉐이크","ITM_NM":"퀘이커 마시는 오트밀 단백질, 80g","PRICE":"1390","UNIT":"10","":"13900","IMG":"퀘이커 마시는 오트밀 단백질, 80g.jpg"},</v>
      </c>
    </row>
    <row r="36" spans="2:11" ht="14.4" customHeight="1">
      <c r="B36" s="13">
        <v>32</v>
      </c>
      <c r="C36" s="14" t="s">
        <v>12</v>
      </c>
      <c r="D36" s="14" t="s">
        <v>118</v>
      </c>
      <c r="E36" s="30" t="s">
        <v>125</v>
      </c>
      <c r="F36" s="15">
        <v>1080</v>
      </c>
      <c r="G36" s="16">
        <v>10</v>
      </c>
      <c r="H36" s="17">
        <f t="shared" si="7"/>
        <v>10800</v>
      </c>
      <c r="I36" s="31" t="s">
        <v>126</v>
      </c>
      <c r="J36" s="19"/>
      <c r="K36" s="9" t="str">
        <f t="shared" si="1"/>
        <v>{"ITM_SEQ":"32","TYPE":"식품","TYPE_DTL":"쉐이크","ITM_NM":"퀘이커 마시는 오트밀 찰옥수수, 50g","PRICE":"1080","UNIT":"10","":"10800","IMG":"퀘이커 마시는 오트밀 찰옥수수, 50g.jpg"},</v>
      </c>
    </row>
    <row r="37" spans="2:11" ht="14.4">
      <c r="B37" s="13">
        <v>33</v>
      </c>
      <c r="C37" s="14" t="s">
        <v>18</v>
      </c>
      <c r="D37" s="14" t="s">
        <v>19</v>
      </c>
      <c r="E37" s="14" t="s">
        <v>100</v>
      </c>
      <c r="F37" s="15">
        <v>480</v>
      </c>
      <c r="G37" s="16">
        <v>10</v>
      </c>
      <c r="H37" s="17">
        <f t="shared" si="0"/>
        <v>4800</v>
      </c>
      <c r="I37" s="27" t="s">
        <v>44</v>
      </c>
      <c r="J37" s="19"/>
      <c r="K37" s="9" t="str">
        <f t="shared" si="1"/>
        <v>{"ITM_SEQ":"33","TYPE":"화장품","TYPE_DTL":"마스크팩","ITM_NM":"SNP 골드 콜라겐 앰플 마스크","PRICE":"480","UNIT":"10","":"4800","IMG":"SNP 골드 콜라겐 앰플 마스크.jpg"},</v>
      </c>
    </row>
    <row r="38" spans="2:11" ht="14.4">
      <c r="B38" s="20">
        <v>34</v>
      </c>
      <c r="C38" s="14" t="s">
        <v>18</v>
      </c>
      <c r="D38" s="14" t="s">
        <v>19</v>
      </c>
      <c r="E38" s="18" t="s">
        <v>101</v>
      </c>
      <c r="F38" s="15">
        <v>700</v>
      </c>
      <c r="G38" s="16">
        <v>10</v>
      </c>
      <c r="H38" s="17">
        <f t="shared" si="0"/>
        <v>7000</v>
      </c>
      <c r="I38" s="27" t="s">
        <v>45</v>
      </c>
      <c r="J38" s="19"/>
      <c r="K38" s="9" t="str">
        <f t="shared" si="1"/>
        <v>{"ITM_SEQ":"34","TYPE":"화장품","TYPE_DTL":"마스크팩","ITM_NM":"메디힐 디엔에이 프로아틴 마스크","PRICE":"700","UNIT":"10","":"7000","IMG":"메디힐 디엔에이 프로아틴 마스크.jpg"},</v>
      </c>
    </row>
    <row r="39" spans="2:11" ht="14.4">
      <c r="B39" s="13">
        <v>35</v>
      </c>
      <c r="C39" s="14" t="s">
        <v>18</v>
      </c>
      <c r="D39" s="14" t="s">
        <v>20</v>
      </c>
      <c r="E39" s="18" t="s">
        <v>102</v>
      </c>
      <c r="F39" s="15">
        <v>4750</v>
      </c>
      <c r="G39" s="16">
        <v>1</v>
      </c>
      <c r="H39" s="17">
        <f t="shared" si="0"/>
        <v>4750</v>
      </c>
      <c r="I39" s="27" t="s">
        <v>46</v>
      </c>
      <c r="J39" s="19"/>
      <c r="K39" s="9" t="str">
        <f t="shared" si="1"/>
        <v>{"ITM_SEQ":"35","TYPE":"화장품","TYPE_DTL":"선크림","ITM_NM":"닥터지 메디유브이 울트라 선 50ml","PRICE":"4750","UNIT":"1","":"4750","IMG":"닥터지 메디유브이 울트라 선 50ml.jpg"},</v>
      </c>
    </row>
    <row r="40" spans="2:11" ht="14.4">
      <c r="B40" s="20">
        <v>36</v>
      </c>
      <c r="C40" s="14" t="s">
        <v>18</v>
      </c>
      <c r="D40" s="14" t="s">
        <v>20</v>
      </c>
      <c r="E40" s="14" t="s">
        <v>103</v>
      </c>
      <c r="F40" s="15">
        <v>8800</v>
      </c>
      <c r="G40" s="16">
        <v>1</v>
      </c>
      <c r="H40" s="17">
        <f t="shared" si="0"/>
        <v>8800</v>
      </c>
      <c r="I40" s="27" t="s">
        <v>47</v>
      </c>
      <c r="J40" s="19"/>
      <c r="K40" s="9" t="str">
        <f t="shared" si="1"/>
        <v>{"ITM_SEQ":"36","TYPE":"화장품","TYPE_DTL":"선크림","ITM_NM":"AHC 내추럴 퍼펙션 프레쉬선스틱","PRICE":"8800","UNIT":"1","":"8800","IMG":"AHC 내추럴 퍼펙션 프레쉬선스틱.jpg"},</v>
      </c>
    </row>
    <row r="41" spans="2:11" ht="14.4">
      <c r="B41" s="13">
        <v>37</v>
      </c>
      <c r="C41" s="14" t="s">
        <v>18</v>
      </c>
      <c r="D41" s="14" t="s">
        <v>21</v>
      </c>
      <c r="E41" s="14" t="s">
        <v>104</v>
      </c>
      <c r="F41" s="15">
        <v>5560</v>
      </c>
      <c r="G41" s="16">
        <v>1</v>
      </c>
      <c r="H41" s="17">
        <f t="shared" si="0"/>
        <v>5560</v>
      </c>
      <c r="I41" s="27" t="s">
        <v>48</v>
      </c>
      <c r="J41" s="19"/>
      <c r="K41" s="9" t="str">
        <f t="shared" si="1"/>
        <v>{"ITM_SEQ":"37","TYPE":"화장품","TYPE_DTL":"아이크림","ITM_NM":"AHC프라이빗 리얼아이크림기프트세트","PRICE":"5560","UNIT":"1","":"5560","IMG":"AHC프라이빗 리얼아이크림기프트세트.jpg"},</v>
      </c>
    </row>
    <row r="42" spans="2:11" ht="14.4">
      <c r="B42" s="20">
        <v>38</v>
      </c>
      <c r="C42" s="14" t="s">
        <v>18</v>
      </c>
      <c r="D42" s="14" t="s">
        <v>22</v>
      </c>
      <c r="E42" s="18" t="s">
        <v>105</v>
      </c>
      <c r="F42" s="15">
        <v>4710</v>
      </c>
      <c r="G42" s="16">
        <v>1</v>
      </c>
      <c r="H42" s="17">
        <f t="shared" si="0"/>
        <v>4710</v>
      </c>
      <c r="I42" s="27" t="s">
        <v>49</v>
      </c>
      <c r="J42" s="19"/>
      <c r="K42" s="9" t="str">
        <f t="shared" si="1"/>
        <v>{"ITM_SEQ":"38","TYPE":"화장품","TYPE_DTL":"영양크림","ITM_NM":"마녀공장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3" spans="2:11" ht="15.75" customHeight="1">
      <c r="B43" s="13">
        <v>39</v>
      </c>
      <c r="C43" s="14" t="s">
        <v>18</v>
      </c>
      <c r="D43" s="14" t="s">
        <v>22</v>
      </c>
      <c r="E43" s="18" t="s">
        <v>106</v>
      </c>
      <c r="F43" s="15">
        <v>7900</v>
      </c>
      <c r="G43" s="16">
        <v>1</v>
      </c>
      <c r="H43" s="17">
        <f t="shared" si="0"/>
        <v>7900</v>
      </c>
      <c r="I43" s="27" t="s">
        <v>50</v>
      </c>
      <c r="J43" s="19"/>
      <c r="K43" s="9" t="str">
        <f t="shared" si="1"/>
        <v>{"ITM_SEQ":"39","TYPE":"화장품","TYPE_DTL":"영양크림","ITM_NM":"이니스프리 퍼펙트9인텐시브 크림","PRICE":"7900","UNIT":"1","":"7900","IMG":"이니스프리 퍼펙트9인텐시브 크림.jpg"},</v>
      </c>
    </row>
    <row r="44" spans="2:11" ht="15.75" customHeight="1">
      <c r="B44" s="20">
        <v>40</v>
      </c>
      <c r="C44" s="14" t="s">
        <v>18</v>
      </c>
      <c r="D44" s="14" t="s">
        <v>22</v>
      </c>
      <c r="E44" s="18" t="s">
        <v>107</v>
      </c>
      <c r="F44" s="15">
        <v>10080</v>
      </c>
      <c r="G44" s="16">
        <v>1</v>
      </c>
      <c r="H44" s="17">
        <f t="shared" si="0"/>
        <v>10080</v>
      </c>
      <c r="I44" s="27" t="s">
        <v>51</v>
      </c>
      <c r="J44" s="19"/>
      <c r="K44" s="9" t="str">
        <f t="shared" si="1"/>
        <v>{"ITM_SEQ":"40","TYPE":"화장품","TYPE_DTL":"영양크림","ITM_NM":"닥터지 로얄 블랙스네일 크림","PRICE":"10080","UNIT":"1","":"10080","IMG":"닥터지 로얄 블랙스네일 크림.jpg"},</v>
      </c>
    </row>
    <row r="45" spans="2:11" ht="15.75" customHeight="1">
      <c r="B45" s="13">
        <v>41</v>
      </c>
      <c r="C45" s="14" t="s">
        <v>18</v>
      </c>
      <c r="D45" s="14" t="s">
        <v>22</v>
      </c>
      <c r="E45" s="18" t="s">
        <v>108</v>
      </c>
      <c r="F45" s="15">
        <v>14090</v>
      </c>
      <c r="G45" s="16">
        <v>1</v>
      </c>
      <c r="H45" s="17">
        <f t="shared" si="0"/>
        <v>14090</v>
      </c>
      <c r="I45" s="27" t="s">
        <v>52</v>
      </c>
      <c r="J45" s="19"/>
      <c r="K45" s="9" t="str">
        <f t="shared" si="1"/>
        <v>{"ITM_SEQ":"41","TYPE":"화장품","TYPE_DTL":"영양크림","ITM_NM":"아이소이 탄력크림EX","PRICE":"14090","UNIT":"1","":"14090","IMG":"아이소이 탄력크림EX.jpg"},</v>
      </c>
    </row>
    <row r="46" spans="2:11" ht="14.4">
      <c r="B46" s="20">
        <v>42</v>
      </c>
      <c r="C46" s="14" t="s">
        <v>18</v>
      </c>
      <c r="D46" s="14" t="s">
        <v>22</v>
      </c>
      <c r="E46" s="18" t="s">
        <v>109</v>
      </c>
      <c r="F46" s="15">
        <v>38930</v>
      </c>
      <c r="G46" s="16">
        <v>1</v>
      </c>
      <c r="H46" s="17">
        <f t="shared" si="0"/>
        <v>38930</v>
      </c>
      <c r="I46" s="27" t="s">
        <v>53</v>
      </c>
      <c r="J46" s="19" t="s">
        <v>23</v>
      </c>
      <c r="K46" s="9" t="str">
        <f t="shared" si="1"/>
        <v>{"ITM_SEQ":"42","TYPE":"화장품","TYPE_DTL":"영양크림","ITM_NM":"다이아몬드 리페어 퍼펙트 세트","PRICE":"38930","UNIT":"1","":"38930","IMG":"다이아몬드 리페어 퍼펙트 세트.jpg"},</v>
      </c>
    </row>
    <row r="47" spans="2:11" ht="14.4">
      <c r="B47" s="13">
        <v>43</v>
      </c>
      <c r="C47" s="14" t="s">
        <v>18</v>
      </c>
      <c r="D47" s="14" t="s">
        <v>24</v>
      </c>
      <c r="E47" s="18" t="s">
        <v>110</v>
      </c>
      <c r="F47" s="15">
        <v>4320</v>
      </c>
      <c r="G47" s="16">
        <v>1</v>
      </c>
      <c r="H47" s="17">
        <f t="shared" si="0"/>
        <v>4320</v>
      </c>
      <c r="I47" s="27" t="s">
        <v>54</v>
      </c>
      <c r="J47" s="19"/>
      <c r="K47" s="9" t="str">
        <f t="shared" si="1"/>
        <v>{"ITM_SEQ":"43","TYPE":"화장품","TYPE_DTL":"폼클렌징","ITM_NM":"닥터지 레드 블레미쉬 모이스처 클렌징 폼","PRICE":"4320","UNIT":"1","":"4320","IMG":"닥터지 레드 블레미쉬 모이스처 클렌징 폼.jpg"},</v>
      </c>
    </row>
    <row r="48" spans="2:11" ht="14.4">
      <c r="B48" s="20">
        <v>44</v>
      </c>
      <c r="C48" s="14" t="s">
        <v>18</v>
      </c>
      <c r="D48" s="14" t="s">
        <v>24</v>
      </c>
      <c r="E48" s="18" t="s">
        <v>111</v>
      </c>
      <c r="F48" s="15">
        <v>4390</v>
      </c>
      <c r="G48" s="16">
        <v>1</v>
      </c>
      <c r="H48" s="17">
        <f t="shared" si="0"/>
        <v>4390</v>
      </c>
      <c r="I48" s="27" t="s">
        <v>55</v>
      </c>
      <c r="J48" s="19"/>
      <c r="K48" s="9" t="str">
        <f t="shared" si="1"/>
        <v>{"ITM_SEQ":"44","TYPE":"화장품","TYPE_DTL":"폼클렌징","ITM_NM":"뉴트로지나 딥클린 아크네 포밍","PRICE":"4390","UNIT":"1","":"4390","IMG":"뉴트로지나 딥클린 아크네 포밍.jpg"},</v>
      </c>
    </row>
    <row r="49" spans="2:11" ht="13.2">
      <c r="B49" s="9"/>
      <c r="C49" s="9"/>
      <c r="D49" s="9"/>
      <c r="E49" s="9"/>
      <c r="F49" s="9"/>
      <c r="G49" s="9"/>
      <c r="H49" s="9"/>
      <c r="I49" s="28"/>
      <c r="J49" s="9"/>
      <c r="K49" s="9" t="s">
        <v>112</v>
      </c>
    </row>
    <row r="50" spans="2:11" ht="13.2">
      <c r="B50" s="9"/>
      <c r="C50" s="9"/>
      <c r="D50" s="9"/>
      <c r="E50" s="9"/>
      <c r="F50" s="9"/>
      <c r="G50" s="9"/>
      <c r="H50" s="9"/>
      <c r="I50" s="28"/>
      <c r="J50" s="9"/>
      <c r="K50" s="9"/>
    </row>
    <row r="51" spans="2:11" ht="13.2">
      <c r="B51" s="9"/>
      <c r="C51" s="9"/>
      <c r="D51" s="9"/>
      <c r="E51" s="9"/>
      <c r="F51" s="9"/>
      <c r="G51" s="9"/>
      <c r="H51" s="9"/>
      <c r="I51" s="28"/>
      <c r="J51" s="9"/>
      <c r="K51" s="9"/>
    </row>
    <row r="52" spans="2:11" ht="13.8">
      <c r="B52" s="9"/>
      <c r="C52" s="1" t="s">
        <v>25</v>
      </c>
      <c r="D52" s="4"/>
      <c r="E52" s="4" t="s">
        <v>26</v>
      </c>
      <c r="F52" s="21">
        <v>1000</v>
      </c>
      <c r="G52" s="22">
        <v>24</v>
      </c>
      <c r="H52" s="4"/>
      <c r="I52" s="29"/>
      <c r="J52" s="23"/>
      <c r="K52" s="9"/>
    </row>
    <row r="53" spans="2:11" ht="13.8">
      <c r="B53" s="9"/>
      <c r="C53" s="24" t="s">
        <v>27</v>
      </c>
      <c r="D53" s="14"/>
      <c r="E53" s="14" t="s">
        <v>28</v>
      </c>
      <c r="F53" s="15">
        <v>9240</v>
      </c>
      <c r="G53" s="16">
        <v>1</v>
      </c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8">
      <c r="B56" s="9"/>
      <c r="C56" s="24"/>
      <c r="D56" s="14"/>
      <c r="E56" s="14"/>
      <c r="F56" s="19"/>
      <c r="G56" s="19"/>
      <c r="H56" s="14"/>
      <c r="I56" s="27"/>
      <c r="J56" s="19"/>
      <c r="K56" s="9"/>
    </row>
    <row r="57" spans="2:11" ht="13.8">
      <c r="B57" s="9"/>
      <c r="C57" s="24"/>
      <c r="D57" s="14"/>
      <c r="E57" s="14"/>
      <c r="F57" s="19"/>
      <c r="G57" s="19"/>
      <c r="H57" s="14"/>
      <c r="I57" s="27"/>
      <c r="J57" s="19"/>
      <c r="K57" s="9"/>
    </row>
    <row r="58" spans="2:11" ht="13.8">
      <c r="B58" s="9"/>
      <c r="C58" s="24"/>
      <c r="D58" s="14"/>
      <c r="E58" s="14"/>
      <c r="F58" s="19"/>
      <c r="G58" s="19"/>
      <c r="H58" s="14"/>
      <c r="I58" s="27"/>
      <c r="J58" s="19"/>
      <c r="K58" s="9"/>
    </row>
    <row r="59" spans="2:11" ht="13.8">
      <c r="B59" s="9"/>
      <c r="C59" s="24"/>
      <c r="D59" s="14"/>
      <c r="E59" s="14"/>
      <c r="F59" s="19"/>
      <c r="G59" s="19"/>
      <c r="H59" s="14"/>
      <c r="I59" s="27"/>
      <c r="J59" s="19"/>
      <c r="K59" s="9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  <row r="1007" spans="7:7" ht="13.2">
      <c r="G1007" s="3"/>
    </row>
    <row r="1008" spans="7:7" ht="13.2">
      <c r="G1008" s="3"/>
    </row>
    <row r="1009" spans="7:7" ht="13.2">
      <c r="G1009" s="3"/>
    </row>
    <row r="1010" spans="7:7" ht="13.2">
      <c r="G101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2024-04-24T23:28:16Z</dcterms:modified>
</cp:coreProperties>
</file>