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2_比例代表\"/>
    </mc:Choice>
  </mc:AlternateContent>
  <xr:revisionPtr revIDLastSave="0" documentId="13_ncr:1_{695C1ABB-CAD1-49CB-97F7-0AA990D922F0}" xr6:coauthVersionLast="36" xr6:coauthVersionMax="36" xr10:uidLastSave="{00000000-0000-0000-0000-000000000000}"/>
  <bookViews>
    <workbookView xWindow="120" yWindow="156" windowWidth="17496" windowHeight="9996" xr2:uid="{00000000-000D-0000-FFFF-FFFF00000000}"/>
  </bookViews>
  <sheets>
    <sheet name="茨城県" sheetId="2" r:id="rId1"/>
    <sheet name="栃木県" sheetId="4" r:id="rId2"/>
    <sheet name="群馬県" sheetId="5" r:id="rId3"/>
    <sheet name="埼玉県" sheetId="6" r:id="rId4"/>
    <sheet name="リスト" sheetId="3" state="hidden" r:id="rId5"/>
  </sheets>
  <externalReferences>
    <externalReference r:id="rId6"/>
    <externalReference r:id="rId7"/>
    <externalReference r:id="rId8"/>
  </externalReferences>
  <definedNames>
    <definedName name="_xlnm.Print_Area" localSheetId="0">茨城県!$A$1:$L$49</definedName>
    <definedName name="_xlnm.Print_Area" localSheetId="2">群馬県!$A$1:$L$41</definedName>
    <definedName name="_xlnm.Print_Area" localSheetId="3">埼玉県!$A$1:$L$78</definedName>
    <definedName name="_xlnm.Print_Area" localSheetId="1">栃木県!$A$1:$L$31</definedName>
    <definedName name="_xlnm.Print_Titles" localSheetId="0">茨城県!$A:$A,茨城県!$1:$4</definedName>
    <definedName name="_xlnm.Print_Titles" localSheetId="2">群馬県!$A:$A,群馬県!$1:$4</definedName>
    <definedName name="_xlnm.Print_Titles" localSheetId="3">埼玉県!$A:$A,埼玉県!$1:$4</definedName>
    <definedName name="_xlnm.Print_Titles" localSheetId="1">栃木県!$A:$A,栃木県!$1:$4</definedName>
  </definedNames>
  <calcPr calcId="191029"/>
</workbook>
</file>

<file path=xl/calcChain.xml><?xml version="1.0" encoding="utf-8"?>
<calcChain xmlns="http://schemas.openxmlformats.org/spreadsheetml/2006/main">
  <c r="K78" i="6" l="1"/>
  <c r="J78" i="6"/>
  <c r="I78" i="6"/>
  <c r="H78" i="6"/>
  <c r="G78" i="6"/>
  <c r="F78" i="6"/>
  <c r="E78" i="6"/>
  <c r="D78" i="6"/>
  <c r="C78" i="6"/>
  <c r="B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78" i="6" s="1"/>
  <c r="L6" i="6"/>
  <c r="L5" i="6"/>
  <c r="A3" i="6"/>
  <c r="A78" i="6" s="1"/>
  <c r="K41" i="5"/>
  <c r="J41" i="5"/>
  <c r="I41" i="5"/>
  <c r="H41" i="5"/>
  <c r="G41" i="5"/>
  <c r="F41" i="5"/>
  <c r="E41" i="5"/>
  <c r="D41" i="5"/>
  <c r="C41" i="5"/>
  <c r="B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1" i="5" s="1"/>
  <c r="A3" i="5"/>
  <c r="B3" i="5" s="1"/>
  <c r="K31" i="4"/>
  <c r="J31" i="4"/>
  <c r="I31" i="4"/>
  <c r="H31" i="4"/>
  <c r="G31" i="4"/>
  <c r="F31" i="4"/>
  <c r="E31" i="4"/>
  <c r="D31" i="4"/>
  <c r="C31" i="4"/>
  <c r="B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31" i="4" s="1"/>
  <c r="A3" i="4"/>
  <c r="A31" i="4" s="1"/>
  <c r="B3" i="6" l="1"/>
  <c r="A41" i="5"/>
  <c r="B3" i="4"/>
  <c r="B49" i="2"/>
  <c r="C49" i="2"/>
  <c r="D49" i="2"/>
  <c r="E49" i="2"/>
  <c r="F49" i="2"/>
  <c r="G49" i="2"/>
  <c r="H49" i="2"/>
  <c r="I49" i="2"/>
  <c r="J49" i="2"/>
  <c r="K49" i="2"/>
  <c r="L49" i="2"/>
  <c r="L37" i="2"/>
  <c r="L38" i="2"/>
  <c r="L39" i="2"/>
  <c r="L40" i="2"/>
  <c r="L41" i="2"/>
  <c r="L42" i="2"/>
  <c r="L43" i="2"/>
  <c r="L44" i="2"/>
  <c r="L45" i="2"/>
  <c r="L46" i="2"/>
  <c r="L47" i="2"/>
  <c r="L48" i="2"/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4" i="2"/>
  <c r="L35" i="2"/>
  <c r="L36" i="2"/>
  <c r="L6" i="2"/>
  <c r="L7" i="2"/>
  <c r="L33" i="2"/>
  <c r="A3" i="2"/>
  <c r="B3" i="2" s="1"/>
  <c r="L5" i="2"/>
  <c r="A49" i="2" l="1"/>
</calcChain>
</file>

<file path=xl/sharedStrings.xml><?xml version="1.0" encoding="utf-8"?>
<sst xmlns="http://schemas.openxmlformats.org/spreadsheetml/2006/main" count="336" uniqueCount="255">
  <si>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</si>
  <si>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</si>
  <si>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</si>
  <si>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</si>
  <si>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</si>
  <si>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</si>
  <si>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</si>
  <si>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</si>
  <si>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</si>
  <si>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</si>
  <si>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</si>
  <si>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</si>
  <si>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</si>
  <si>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</si>
  <si>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</si>
  <si>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</si>
  <si>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</si>
  <si>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</si>
  <si>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</si>
  <si>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</si>
  <si>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</si>
  <si>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</si>
  <si>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</si>
  <si>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</si>
  <si>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</si>
  <si>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</si>
  <si>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</si>
  <si>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</si>
  <si>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</si>
  <si>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</si>
  <si>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</si>
  <si>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</si>
  <si>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</si>
  <si>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</si>
  <si>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</si>
  <si>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</si>
  <si>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</si>
  <si>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</si>
  <si>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</si>
  <si>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</si>
  <si>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</si>
  <si>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</si>
  <si>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</si>
  <si>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</si>
  <si>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</si>
  <si>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</si>
  <si>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</si>
  <si>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</si>
  <si>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</si>
  <si>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</si>
  <si>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</si>
  <si>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</si>
  <si>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</si>
  <si>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</si>
  <si>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</si>
  <si>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</si>
  <si>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</si>
  <si>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</si>
  <si>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</si>
  <si>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</si>
  <si>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</si>
  <si>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</si>
  <si>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</si>
  <si>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</si>
  <si>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</si>
  <si>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</si>
  <si>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日本共産党</t>
  </si>
  <si>
    <t>日本保守党</t>
  </si>
  <si>
    <t>自由民主党</t>
  </si>
  <si>
    <t>国民民主党</t>
  </si>
  <si>
    <t>日本維新の会</t>
  </si>
  <si>
    <t>参政党</t>
  </si>
  <si>
    <t>公明党</t>
  </si>
  <si>
    <t>社会民主党</t>
  </si>
  <si>
    <t>立憲民主党</t>
  </si>
  <si>
    <t>れいわ新選組</t>
  </si>
  <si>
    <t>日立市</t>
  </si>
  <si>
    <t>土浦市</t>
  </si>
  <si>
    <t>古河市</t>
  </si>
  <si>
    <t>石岡市</t>
  </si>
  <si>
    <t>結城市</t>
  </si>
  <si>
    <t>龍ケ崎市</t>
  </si>
  <si>
    <t>常総市</t>
  </si>
  <si>
    <t>常陸太田市</t>
  </si>
  <si>
    <t>高萩市</t>
  </si>
  <si>
    <t>北茨城市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</si>
  <si>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</si>
  <si>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</si>
  <si>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</si>
  <si>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</si>
  <si>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</si>
  <si>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</si>
  <si>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</si>
  <si>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那珂市</t>
  </si>
  <si>
    <t>筑西市</t>
  </si>
  <si>
    <t>坂東市</t>
  </si>
  <si>
    <t>稲敷市</t>
  </si>
  <si>
    <t>かすみがうら市</t>
  </si>
  <si>
    <t>桜川市</t>
  </si>
  <si>
    <t>行方市</t>
  </si>
  <si>
    <t>鉾田市</t>
  </si>
  <si>
    <t>つくばみらい市</t>
  </si>
  <si>
    <t>水戸市</t>
  </si>
  <si>
    <t>下妻市</t>
  </si>
  <si>
    <t>笠間市</t>
  </si>
  <si>
    <t>常陸大宮市</t>
  </si>
  <si>
    <t>神栖市</t>
  </si>
  <si>
    <t>小美玉市</t>
  </si>
  <si>
    <t>茨城町</t>
  </si>
  <si>
    <t>大洗町</t>
  </si>
  <si>
    <t>城里町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</si>
  <si>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</si>
  <si>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</si>
  <si>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</si>
  <si>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</si>
  <si>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</si>
  <si>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</si>
  <si>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</si>
  <si>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</si>
  <si>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</si>
  <si>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宇都宮市第１区</t>
    <rPh sb="6" eb="7">
      <t>ク</t>
    </rPh>
    <phoneticPr fontId="1"/>
  </si>
  <si>
    <t>宇都宮市第２区</t>
    <rPh sb="6" eb="7">
      <t>ク</t>
    </rPh>
    <phoneticPr fontId="1"/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</si>
  <si>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</si>
  <si>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</si>
  <si>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</si>
  <si>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</si>
  <si>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</si>
  <si>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</si>
  <si>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</si>
  <si>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</si>
  <si>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</si>
  <si>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</si>
  <si>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</si>
  <si>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</si>
  <si>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</si>
  <si>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</si>
  <si>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</si>
  <si>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</si>
  <si>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</si>
  <si>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</si>
  <si>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</si>
  <si>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</si>
  <si>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</si>
  <si>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</si>
  <si>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</si>
  <si>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那珂川町</t>
  </si>
  <si>
    <t>前　 橋　 市</t>
  </si>
  <si>
    <t>高崎市第４区</t>
    <rPh sb="3" eb="4">
      <t>ダイ</t>
    </rPh>
    <phoneticPr fontId="1"/>
  </si>
  <si>
    <t>高崎市第５区</t>
    <rPh sb="3" eb="4">
      <t>ダイ</t>
    </rPh>
    <phoneticPr fontId="1"/>
  </si>
  <si>
    <t>桐　 生　 市</t>
  </si>
  <si>
    <t>伊 勢 崎 市</t>
  </si>
  <si>
    <t>太　 田　 市</t>
  </si>
  <si>
    <t>沼　 田　 市</t>
  </si>
  <si>
    <t>館　 林　 市</t>
  </si>
  <si>
    <t>渋　 川　 市</t>
  </si>
  <si>
    <t>藤　 岡　 市</t>
  </si>
  <si>
    <t>富　 岡　 市</t>
  </si>
  <si>
    <t>安　 中　 市</t>
  </si>
  <si>
    <t>み ど  り 市</t>
    <rPh sb="7" eb="8">
      <t>シ</t>
    </rPh>
    <phoneticPr fontId="3"/>
  </si>
  <si>
    <t>榛 東 村</t>
  </si>
  <si>
    <t>吉 岡 町</t>
  </si>
  <si>
    <t>上 野 村</t>
  </si>
  <si>
    <t>神 流 町</t>
  </si>
  <si>
    <t>下仁田町</t>
  </si>
  <si>
    <t>南 牧 村</t>
  </si>
  <si>
    <t>甘 楽 町</t>
  </si>
  <si>
    <t>中之条町</t>
  </si>
  <si>
    <t>長野原町</t>
  </si>
  <si>
    <t>嬬 恋 村</t>
  </si>
  <si>
    <t>草 津 町</t>
  </si>
  <si>
    <t>高 山 村</t>
  </si>
  <si>
    <t>東吾妻町</t>
    <rPh sb="0" eb="1">
      <t>ヒガシ</t>
    </rPh>
    <phoneticPr fontId="3"/>
  </si>
  <si>
    <t>片 品 村</t>
  </si>
  <si>
    <t>川 場 村</t>
  </si>
  <si>
    <t>昭 和 村</t>
  </si>
  <si>
    <t>みなかみ町</t>
  </si>
  <si>
    <t>玉 村 町</t>
  </si>
  <si>
    <t>板 倉 町</t>
  </si>
  <si>
    <t>明 和 町</t>
  </si>
  <si>
    <t>千代田町</t>
  </si>
  <si>
    <t>大 泉 町</t>
  </si>
  <si>
    <t>邑 楽 町</t>
  </si>
  <si>
    <t>さいたま市西区</t>
  </si>
  <si>
    <t>さいたま市北区</t>
  </si>
  <si>
    <t>さいたま市大宮区</t>
  </si>
  <si>
    <t>さいたま市見沼区</t>
  </si>
  <si>
    <t>さいたま市中央区</t>
  </si>
  <si>
    <t>さいたま市桜区</t>
  </si>
  <si>
    <t>さいたま市浦和区</t>
  </si>
  <si>
    <t>さいたま市南区</t>
  </si>
  <si>
    <t>さいたま市緑区</t>
  </si>
  <si>
    <t>さいたま市岩槻区</t>
  </si>
  <si>
    <t>川越市</t>
  </si>
  <si>
    <t>熊谷市</t>
  </si>
  <si>
    <t>川口市第２区</t>
    <rPh sb="3" eb="4">
      <t>ダイ</t>
    </rPh>
    <rPh sb="5" eb="6">
      <t>ク</t>
    </rPh>
    <phoneticPr fontId="1"/>
  </si>
  <si>
    <t>川口市第３区</t>
    <rPh sb="3" eb="4">
      <t>ダイ</t>
    </rPh>
    <rPh sb="5" eb="6">
      <t>ク</t>
    </rPh>
    <phoneticPr fontId="1"/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</si>
  <si>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</si>
  <si>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</si>
  <si>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</si>
  <si>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</si>
  <si>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</si>
  <si>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</si>
  <si>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</si>
  <si>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</si>
  <si>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</si>
  <si>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</si>
  <si>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</si>
  <si>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</si>
  <si>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</si>
  <si>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</si>
  <si>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</si>
  <si>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</si>
  <si>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</si>
  <si>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</si>
  <si>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</si>
  <si>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</si>
  <si>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</si>
  <si>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</si>
  <si>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</si>
  <si>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</si>
  <si>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</si>
  <si>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</si>
  <si>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</si>
  <si>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</si>
  <si>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</si>
  <si>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</si>
  <si>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</si>
  <si>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</si>
  <si>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</si>
  <si>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</si>
  <si>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</si>
  <si>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白岡市</t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</si>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</sst>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.000;[Red]\(#,##0.000\)"/>
    <numFmt numFmtId="178" formatCode="#,##0.00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distributed" vertical="center"/>
    </xf>
    <xf numFmtId="177" fontId="7" fillId="0" borderId="2" xfId="1" applyNumberFormat="1" applyFont="1" applyFill="1" applyBorder="1" applyAlignment="1">
      <alignment horizontal="right" vertical="center" shrinkToFit="1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right" vertical="center" shrinkToFit="1"/>
    </xf>
    <xf numFmtId="0" fontId="7" fillId="0" borderId="4" xfId="0" applyFont="1" applyFill="1" applyBorder="1" applyAlignment="1">
      <alignment horizontal="distributed" vertical="center"/>
    </xf>
    <xf numFmtId="177" fontId="7" fillId="0" borderId="4" xfId="1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  <xf numFmtId="178" fontId="7" fillId="0" borderId="2" xfId="1" applyNumberFormat="1" applyFont="1" applyFill="1" applyBorder="1" applyAlignment="1">
      <alignment horizontal="righ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externalLinks/externalLink2.xml" Type="http://schemas.openxmlformats.org/officeDocument/2006/relationships/externalLink"/><Relationship Id="rId8" Target="externalLinks/externalLink3.xml" Type="http://schemas.openxmlformats.org/officeDocument/2006/relationships/externalLink"/><Relationship Id="rId9" Target="theme/theme1.xml" Type="http://schemas.openxmlformats.org/officeDocument/2006/relationships/theme"/></Relationships>
</file>

<file path=xl/externalLinks/_rels/externalLink1.xml.rels><?xml version="1.0" encoding="UTF-8" standalone="yes"?><Relationships xmlns="http://schemas.openxmlformats.org/package/2006/relationships"><Relationship Id="rId1" Target="09_&#26627;&#26408;&#30476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10_&#32676;&#39340;&#30476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11_&#22524;&#29577;&#3047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栃木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群馬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埼玉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7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茨城県</v>
      </c>
      <c r="B3" s="23" t="str">
        <f ca="1">VLOOKUP(A3,リスト!$B$2:$C$48,2,FALSE)</f>
        <v>（北関東選挙区）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102</v>
      </c>
      <c r="B5" s="27">
        <v>7186</v>
      </c>
      <c r="C5" s="27">
        <v>2594</v>
      </c>
      <c r="D5" s="27">
        <v>31301</v>
      </c>
      <c r="E5" s="27">
        <v>13079.797</v>
      </c>
      <c r="F5" s="27">
        <v>8411</v>
      </c>
      <c r="G5" s="27">
        <v>3311</v>
      </c>
      <c r="H5" s="27">
        <v>12405</v>
      </c>
      <c r="I5" s="27">
        <v>1767</v>
      </c>
      <c r="J5" s="27">
        <v>20721.202000000001</v>
      </c>
      <c r="K5" s="27">
        <v>7514</v>
      </c>
      <c r="L5" s="28">
        <f t="shared" ref="L5:L48" si="0">SUM(B5:K5)</f>
        <v>108289.999</v>
      </c>
    </row>
    <row r="6" spans="1:15" ht="19.8" customHeight="1" x14ac:dyDescent="0.2">
      <c r="A6" s="18" t="s">
        <v>76</v>
      </c>
      <c r="B6" s="27">
        <v>2835</v>
      </c>
      <c r="C6" s="27">
        <v>1245</v>
      </c>
      <c r="D6" s="27">
        <v>20480</v>
      </c>
      <c r="E6" s="27">
        <v>19101.686000000002</v>
      </c>
      <c r="F6" s="27">
        <v>2863</v>
      </c>
      <c r="G6" s="27">
        <v>1378</v>
      </c>
      <c r="H6" s="27">
        <v>9317</v>
      </c>
      <c r="I6" s="27">
        <v>955</v>
      </c>
      <c r="J6" s="27">
        <v>11491.313</v>
      </c>
      <c r="K6" s="27">
        <v>3832</v>
      </c>
      <c r="L6" s="28">
        <f t="shared" si="0"/>
        <v>73497.998999999996</v>
      </c>
    </row>
    <row r="7" spans="1:15" ht="19.8" customHeight="1" x14ac:dyDescent="0.2">
      <c r="A7" s="18" t="s">
        <v>77</v>
      </c>
      <c r="B7" s="27">
        <v>2807</v>
      </c>
      <c r="C7" s="27">
        <v>1569</v>
      </c>
      <c r="D7" s="27">
        <v>17427</v>
      </c>
      <c r="E7" s="27">
        <v>6446.7150000000001</v>
      </c>
      <c r="F7" s="27">
        <v>2831</v>
      </c>
      <c r="G7" s="27">
        <v>1554</v>
      </c>
      <c r="H7" s="27">
        <v>6914</v>
      </c>
      <c r="I7" s="27">
        <v>783</v>
      </c>
      <c r="J7" s="27">
        <v>14937.284</v>
      </c>
      <c r="K7" s="27">
        <v>4211</v>
      </c>
      <c r="L7" s="28">
        <f t="shared" si="0"/>
        <v>59479.998999999996</v>
      </c>
    </row>
    <row r="8" spans="1:15" ht="19.8" customHeight="1" x14ac:dyDescent="0.2">
      <c r="A8" s="18" t="s">
        <v>78</v>
      </c>
      <c r="B8" s="27">
        <v>2497</v>
      </c>
      <c r="C8" s="27">
        <v>1198</v>
      </c>
      <c r="D8" s="27">
        <v>18490</v>
      </c>
      <c r="E8" s="27">
        <v>5715.1939999999995</v>
      </c>
      <c r="F8" s="27">
        <v>3174</v>
      </c>
      <c r="G8" s="27">
        <v>1593</v>
      </c>
      <c r="H8" s="27">
        <v>8481</v>
      </c>
      <c r="I8" s="27">
        <v>732</v>
      </c>
      <c r="J8" s="27">
        <v>10339.805</v>
      </c>
      <c r="K8" s="27">
        <v>4631</v>
      </c>
      <c r="L8" s="28">
        <f t="shared" si="0"/>
        <v>56850.999000000003</v>
      </c>
    </row>
    <row r="9" spans="1:15" ht="19.8" customHeight="1" x14ac:dyDescent="0.2">
      <c r="A9" s="18" t="s">
        <v>79</v>
      </c>
      <c r="B9" s="27">
        <v>1431</v>
      </c>
      <c r="C9" s="27">
        <v>594</v>
      </c>
      <c r="D9" s="27">
        <v>10451</v>
      </c>
      <c r="E9" s="27">
        <v>2961.491</v>
      </c>
      <c r="F9" s="27">
        <v>1502</v>
      </c>
      <c r="G9" s="27">
        <v>686</v>
      </c>
      <c r="H9" s="27">
        <v>2976</v>
      </c>
      <c r="I9" s="27">
        <v>411</v>
      </c>
      <c r="J9" s="27">
        <v>7319.5079999999998</v>
      </c>
      <c r="K9" s="27">
        <v>2074</v>
      </c>
      <c r="L9" s="28">
        <f t="shared" si="0"/>
        <v>30405.999000000003</v>
      </c>
    </row>
    <row r="10" spans="1:15" ht="19.8" customHeight="1" x14ac:dyDescent="0.2">
      <c r="A10" s="18" t="s">
        <v>80</v>
      </c>
      <c r="B10" s="27">
        <v>864</v>
      </c>
      <c r="C10" s="27">
        <v>425</v>
      </c>
      <c r="D10" s="27">
        <v>6851</v>
      </c>
      <c r="E10" s="27">
        <v>2072.25</v>
      </c>
      <c r="F10" s="27">
        <v>1113</v>
      </c>
      <c r="G10" s="27">
        <v>572</v>
      </c>
      <c r="H10" s="27">
        <v>2290</v>
      </c>
      <c r="I10" s="27">
        <v>267</v>
      </c>
      <c r="J10" s="27">
        <v>4118.7489999999998</v>
      </c>
      <c r="K10" s="27">
        <v>1662</v>
      </c>
      <c r="L10" s="28">
        <f t="shared" si="0"/>
        <v>20234.999</v>
      </c>
    </row>
    <row r="11" spans="1:15" ht="19.8" customHeight="1" x14ac:dyDescent="0.2">
      <c r="A11" s="18" t="s">
        <v>81</v>
      </c>
      <c r="B11" s="27">
        <v>1842</v>
      </c>
      <c r="C11" s="27">
        <v>793</v>
      </c>
      <c r="D11" s="27">
        <v>8198</v>
      </c>
      <c r="E11" s="27">
        <v>2974.451</v>
      </c>
      <c r="F11" s="27">
        <v>2416</v>
      </c>
      <c r="G11" s="27">
        <v>931</v>
      </c>
      <c r="H11" s="27">
        <v>4010</v>
      </c>
      <c r="I11" s="27">
        <v>413</v>
      </c>
      <c r="J11" s="27">
        <v>7306.5479999999998</v>
      </c>
      <c r="K11" s="27">
        <v>2505</v>
      </c>
      <c r="L11" s="28">
        <f t="shared" si="0"/>
        <v>31388.999</v>
      </c>
    </row>
    <row r="12" spans="1:15" ht="19.8" customHeight="1" x14ac:dyDescent="0.2">
      <c r="A12" s="18" t="s">
        <v>103</v>
      </c>
      <c r="B12" s="27">
        <v>695</v>
      </c>
      <c r="C12" s="27">
        <v>358</v>
      </c>
      <c r="D12" s="27">
        <v>6268</v>
      </c>
      <c r="E12" s="27">
        <v>1590.624</v>
      </c>
      <c r="F12" s="27">
        <v>909</v>
      </c>
      <c r="G12" s="27">
        <v>421</v>
      </c>
      <c r="H12" s="27">
        <v>2404</v>
      </c>
      <c r="I12" s="27">
        <v>179</v>
      </c>
      <c r="J12" s="27">
        <v>2712.375</v>
      </c>
      <c r="K12" s="27">
        <v>1269</v>
      </c>
      <c r="L12" s="28">
        <f t="shared" si="0"/>
        <v>16805.999</v>
      </c>
    </row>
    <row r="13" spans="1:15" ht="19.8" customHeight="1" x14ac:dyDescent="0.2">
      <c r="A13" s="18" t="s">
        <v>82</v>
      </c>
      <c r="B13" s="27">
        <v>1015</v>
      </c>
      <c r="C13" s="27">
        <v>530</v>
      </c>
      <c r="D13" s="27">
        <v>8828</v>
      </c>
      <c r="E13" s="27">
        <v>2208.12</v>
      </c>
      <c r="F13" s="27">
        <v>1194</v>
      </c>
      <c r="G13" s="27">
        <v>629</v>
      </c>
      <c r="H13" s="27">
        <v>3179</v>
      </c>
      <c r="I13" s="27">
        <v>266</v>
      </c>
      <c r="J13" s="27">
        <v>4194.8789999999999</v>
      </c>
      <c r="K13" s="27">
        <v>1755</v>
      </c>
      <c r="L13" s="28">
        <f t="shared" si="0"/>
        <v>23798.999</v>
      </c>
    </row>
    <row r="14" spans="1:15" ht="19.8" customHeight="1" x14ac:dyDescent="0.2">
      <c r="A14" s="18" t="s">
        <v>83</v>
      </c>
      <c r="B14" s="27">
        <v>797</v>
      </c>
      <c r="C14" s="27">
        <v>422</v>
      </c>
      <c r="D14" s="27">
        <v>9837</v>
      </c>
      <c r="E14" s="27">
        <v>2180.069</v>
      </c>
      <c r="F14" s="27">
        <v>1498</v>
      </c>
      <c r="G14" s="27">
        <v>382</v>
      </c>
      <c r="H14" s="27">
        <v>2429</v>
      </c>
      <c r="I14" s="27">
        <v>364</v>
      </c>
      <c r="J14" s="27">
        <v>4077.9300000000003</v>
      </c>
      <c r="K14" s="27">
        <v>1188</v>
      </c>
      <c r="L14" s="28">
        <f t="shared" si="0"/>
        <v>23174.999</v>
      </c>
    </row>
    <row r="15" spans="1:15" ht="19.8" customHeight="1" x14ac:dyDescent="0.2">
      <c r="A15" s="18" t="s">
        <v>84</v>
      </c>
      <c r="B15" s="27">
        <v>465</v>
      </c>
      <c r="C15" s="27">
        <v>205</v>
      </c>
      <c r="D15" s="27">
        <v>3711</v>
      </c>
      <c r="E15" s="27">
        <v>2561.681</v>
      </c>
      <c r="F15" s="27">
        <v>411</v>
      </c>
      <c r="G15" s="27">
        <v>209</v>
      </c>
      <c r="H15" s="27">
        <v>1579</v>
      </c>
      <c r="I15" s="27">
        <v>159</v>
      </c>
      <c r="J15" s="27">
        <v>1848.318</v>
      </c>
      <c r="K15" s="27">
        <v>739</v>
      </c>
      <c r="L15" s="28">
        <f t="shared" si="0"/>
        <v>11887.999</v>
      </c>
    </row>
    <row r="16" spans="1:15" ht="19.8" customHeight="1" x14ac:dyDescent="0.2">
      <c r="A16" s="18" t="s">
        <v>85</v>
      </c>
      <c r="B16" s="27">
        <v>787</v>
      </c>
      <c r="C16" s="27">
        <v>300</v>
      </c>
      <c r="D16" s="27">
        <v>5699</v>
      </c>
      <c r="E16" s="27">
        <v>3428.4340000000002</v>
      </c>
      <c r="F16" s="27">
        <v>712</v>
      </c>
      <c r="G16" s="27">
        <v>317</v>
      </c>
      <c r="H16" s="27">
        <v>2308</v>
      </c>
      <c r="I16" s="27">
        <v>214</v>
      </c>
      <c r="J16" s="27">
        <v>2691.5650000000001</v>
      </c>
      <c r="K16" s="27">
        <v>1132</v>
      </c>
      <c r="L16" s="28">
        <f t="shared" si="0"/>
        <v>17588.999</v>
      </c>
    </row>
    <row r="17" spans="1:12" ht="19.8" customHeight="1" x14ac:dyDescent="0.2">
      <c r="A17" s="18" t="s">
        <v>104</v>
      </c>
      <c r="B17" s="27">
        <v>1784</v>
      </c>
      <c r="C17" s="27">
        <v>638</v>
      </c>
      <c r="D17" s="27">
        <v>10495</v>
      </c>
      <c r="E17" s="27">
        <v>3064.9160000000002</v>
      </c>
      <c r="F17" s="27">
        <v>2234</v>
      </c>
      <c r="G17" s="27">
        <v>866</v>
      </c>
      <c r="H17" s="27">
        <v>3361</v>
      </c>
      <c r="I17" s="27">
        <v>664</v>
      </c>
      <c r="J17" s="27">
        <v>5851.0830000000005</v>
      </c>
      <c r="K17" s="27">
        <v>2217</v>
      </c>
      <c r="L17" s="28">
        <f t="shared" si="0"/>
        <v>31174.999000000003</v>
      </c>
    </row>
    <row r="18" spans="1:12" ht="19.8" customHeight="1" x14ac:dyDescent="0.2">
      <c r="A18" s="18" t="s">
        <v>86</v>
      </c>
      <c r="B18" s="27">
        <v>3749</v>
      </c>
      <c r="C18" s="27">
        <v>1244</v>
      </c>
      <c r="D18" s="27">
        <v>12240</v>
      </c>
      <c r="E18" s="27">
        <v>4670.5439999999999</v>
      </c>
      <c r="F18" s="27">
        <v>3635</v>
      </c>
      <c r="G18" s="27">
        <v>1329</v>
      </c>
      <c r="H18" s="27">
        <v>5261</v>
      </c>
      <c r="I18" s="27">
        <v>617</v>
      </c>
      <c r="J18" s="27">
        <v>10812.455</v>
      </c>
      <c r="K18" s="27">
        <v>3411</v>
      </c>
      <c r="L18" s="28">
        <f t="shared" si="0"/>
        <v>46968.999000000003</v>
      </c>
    </row>
    <row r="19" spans="1:12" ht="19.8" customHeight="1" x14ac:dyDescent="0.2">
      <c r="A19" s="18" t="s">
        <v>87</v>
      </c>
      <c r="B19" s="27">
        <v>2306</v>
      </c>
      <c r="C19" s="27">
        <v>961</v>
      </c>
      <c r="D19" s="27">
        <v>9837</v>
      </c>
      <c r="E19" s="27">
        <v>4104.7190000000001</v>
      </c>
      <c r="F19" s="27">
        <v>3344</v>
      </c>
      <c r="G19" s="27">
        <v>953</v>
      </c>
      <c r="H19" s="27">
        <v>3416</v>
      </c>
      <c r="I19" s="27">
        <v>597</v>
      </c>
      <c r="J19" s="27">
        <v>9156.2800000000007</v>
      </c>
      <c r="K19" s="27">
        <v>2792</v>
      </c>
      <c r="L19" s="28">
        <f t="shared" si="0"/>
        <v>37466.999000000003</v>
      </c>
    </row>
    <row r="20" spans="1:12" ht="19.8" customHeight="1" x14ac:dyDescent="0.2">
      <c r="A20" s="18" t="s">
        <v>88</v>
      </c>
      <c r="B20" s="27">
        <v>6770</v>
      </c>
      <c r="C20" s="27">
        <v>3057</v>
      </c>
      <c r="D20" s="27">
        <v>36029</v>
      </c>
      <c r="E20" s="27">
        <v>16814.811000000002</v>
      </c>
      <c r="F20" s="27">
        <v>6792</v>
      </c>
      <c r="G20" s="27">
        <v>3053</v>
      </c>
      <c r="H20" s="27">
        <v>8471</v>
      </c>
      <c r="I20" s="27">
        <v>1488</v>
      </c>
      <c r="J20" s="27">
        <v>25362.188000000002</v>
      </c>
      <c r="K20" s="27">
        <v>8049</v>
      </c>
      <c r="L20" s="28">
        <f t="shared" si="0"/>
        <v>115885.99900000001</v>
      </c>
    </row>
    <row r="21" spans="1:12" ht="19.8" customHeight="1" x14ac:dyDescent="0.2">
      <c r="A21" s="18" t="s">
        <v>89</v>
      </c>
      <c r="B21" s="27">
        <v>2995</v>
      </c>
      <c r="C21" s="27">
        <v>1440</v>
      </c>
      <c r="D21" s="27">
        <v>19378</v>
      </c>
      <c r="E21" s="27">
        <v>9437.5619999999999</v>
      </c>
      <c r="F21" s="27">
        <v>5159</v>
      </c>
      <c r="G21" s="27">
        <v>1614</v>
      </c>
      <c r="H21" s="27">
        <v>6681</v>
      </c>
      <c r="I21" s="27">
        <v>926</v>
      </c>
      <c r="J21" s="27">
        <v>10820.437</v>
      </c>
      <c r="K21" s="27">
        <v>4136</v>
      </c>
      <c r="L21" s="28">
        <f t="shared" si="0"/>
        <v>62586.998999999996</v>
      </c>
    </row>
    <row r="22" spans="1:12" ht="19.8" customHeight="1" x14ac:dyDescent="0.2">
      <c r="A22" s="18" t="s">
        <v>90</v>
      </c>
      <c r="B22" s="27">
        <v>1474</v>
      </c>
      <c r="C22" s="27">
        <v>566</v>
      </c>
      <c r="D22" s="27">
        <v>7927</v>
      </c>
      <c r="E22" s="27">
        <v>2443.2060000000001</v>
      </c>
      <c r="F22" s="27">
        <v>2086</v>
      </c>
      <c r="G22" s="27">
        <v>775</v>
      </c>
      <c r="H22" s="27">
        <v>3746</v>
      </c>
      <c r="I22" s="27">
        <v>319</v>
      </c>
      <c r="J22" s="27">
        <v>4514.7929999999997</v>
      </c>
      <c r="K22" s="27">
        <v>1924</v>
      </c>
      <c r="L22" s="28">
        <f t="shared" si="0"/>
        <v>25774.998999999996</v>
      </c>
    </row>
    <row r="23" spans="1:12" ht="19.8" customHeight="1" x14ac:dyDescent="0.2">
      <c r="A23" s="18" t="s">
        <v>91</v>
      </c>
      <c r="B23" s="27">
        <v>404</v>
      </c>
      <c r="C23" s="27">
        <v>238</v>
      </c>
      <c r="D23" s="27">
        <v>4545</v>
      </c>
      <c r="E23" s="27">
        <v>836.00599999999997</v>
      </c>
      <c r="F23" s="27">
        <v>929</v>
      </c>
      <c r="G23" s="27">
        <v>286</v>
      </c>
      <c r="H23" s="27">
        <v>1437</v>
      </c>
      <c r="I23" s="27">
        <v>102</v>
      </c>
      <c r="J23" s="27">
        <v>1729.9929999999999</v>
      </c>
      <c r="K23" s="27">
        <v>761</v>
      </c>
      <c r="L23" s="28">
        <f t="shared" si="0"/>
        <v>11267.999000000002</v>
      </c>
    </row>
    <row r="24" spans="1:12" ht="19.8" customHeight="1" x14ac:dyDescent="0.2">
      <c r="A24" s="18" t="s">
        <v>92</v>
      </c>
      <c r="B24" s="27">
        <v>1668</v>
      </c>
      <c r="C24" s="27">
        <v>1008</v>
      </c>
      <c r="D24" s="27">
        <v>8989</v>
      </c>
      <c r="E24" s="27">
        <v>4548.1630000000005</v>
      </c>
      <c r="F24" s="27">
        <v>2969</v>
      </c>
      <c r="G24" s="27">
        <v>945</v>
      </c>
      <c r="H24" s="27">
        <v>2665</v>
      </c>
      <c r="I24" s="27">
        <v>429</v>
      </c>
      <c r="J24" s="27">
        <v>7184.8360000000002</v>
      </c>
      <c r="K24" s="27">
        <v>2390</v>
      </c>
      <c r="L24" s="28">
        <f t="shared" si="0"/>
        <v>32795.998999999996</v>
      </c>
    </row>
    <row r="25" spans="1:12" ht="19.8" customHeight="1" x14ac:dyDescent="0.2">
      <c r="A25" s="18" t="s">
        <v>105</v>
      </c>
      <c r="B25" s="27">
        <v>968</v>
      </c>
      <c r="C25" s="27">
        <v>270</v>
      </c>
      <c r="D25" s="27">
        <v>6716</v>
      </c>
      <c r="E25" s="27">
        <v>1348.0940000000001</v>
      </c>
      <c r="F25" s="27">
        <v>1110</v>
      </c>
      <c r="G25" s="27">
        <v>382</v>
      </c>
      <c r="H25" s="27">
        <v>2523</v>
      </c>
      <c r="I25" s="27">
        <v>254</v>
      </c>
      <c r="J25" s="27">
        <v>2826.9049999999997</v>
      </c>
      <c r="K25" s="27">
        <v>1001</v>
      </c>
      <c r="L25" s="28">
        <f t="shared" si="0"/>
        <v>17398.999</v>
      </c>
    </row>
    <row r="26" spans="1:12" ht="19.8" customHeight="1" x14ac:dyDescent="0.2">
      <c r="A26" s="18" t="s">
        <v>93</v>
      </c>
      <c r="B26" s="27">
        <v>1086</v>
      </c>
      <c r="C26" s="27">
        <v>411</v>
      </c>
      <c r="D26" s="27">
        <v>8267</v>
      </c>
      <c r="E26" s="27">
        <v>2337.0450000000001</v>
      </c>
      <c r="F26" s="27">
        <v>1795</v>
      </c>
      <c r="G26" s="27">
        <v>619</v>
      </c>
      <c r="H26" s="27">
        <v>2312</v>
      </c>
      <c r="I26" s="27">
        <v>326</v>
      </c>
      <c r="J26" s="27">
        <v>4155.9539999999997</v>
      </c>
      <c r="K26" s="27">
        <v>1440</v>
      </c>
      <c r="L26" s="28">
        <f t="shared" si="0"/>
        <v>22748.998999999996</v>
      </c>
    </row>
    <row r="27" spans="1:12" ht="19.8" customHeight="1" x14ac:dyDescent="0.2">
      <c r="A27" s="18" t="s">
        <v>94</v>
      </c>
      <c r="B27" s="27">
        <v>2356</v>
      </c>
      <c r="C27" s="27">
        <v>859</v>
      </c>
      <c r="D27" s="27">
        <v>15904</v>
      </c>
      <c r="E27" s="27">
        <v>3962.3339999999998</v>
      </c>
      <c r="F27" s="27">
        <v>2686</v>
      </c>
      <c r="G27" s="27">
        <v>1007</v>
      </c>
      <c r="H27" s="27">
        <v>5069</v>
      </c>
      <c r="I27" s="27">
        <v>495</v>
      </c>
      <c r="J27" s="27">
        <v>7004.665</v>
      </c>
      <c r="K27" s="27">
        <v>3321</v>
      </c>
      <c r="L27" s="28">
        <f t="shared" si="0"/>
        <v>42663.998999999996</v>
      </c>
    </row>
    <row r="28" spans="1:12" ht="19.8" customHeight="1" x14ac:dyDescent="0.2">
      <c r="A28" s="18" t="s">
        <v>95</v>
      </c>
      <c r="B28" s="27">
        <v>827</v>
      </c>
      <c r="C28" s="27">
        <v>392</v>
      </c>
      <c r="D28" s="27">
        <v>8085</v>
      </c>
      <c r="E28" s="27">
        <v>1921.5529999999999</v>
      </c>
      <c r="F28" s="27">
        <v>1072</v>
      </c>
      <c r="G28" s="27">
        <v>469</v>
      </c>
      <c r="H28" s="27">
        <v>3285</v>
      </c>
      <c r="I28" s="27">
        <v>225</v>
      </c>
      <c r="J28" s="27">
        <v>3346.4459999999999</v>
      </c>
      <c r="K28" s="27">
        <v>1800</v>
      </c>
      <c r="L28" s="28">
        <f t="shared" si="0"/>
        <v>21422.999</v>
      </c>
    </row>
    <row r="29" spans="1:12" ht="19.8" customHeight="1" x14ac:dyDescent="0.2">
      <c r="A29" s="18" t="s">
        <v>96</v>
      </c>
      <c r="B29" s="27">
        <v>540</v>
      </c>
      <c r="C29" s="27">
        <v>339</v>
      </c>
      <c r="D29" s="27">
        <v>5386</v>
      </c>
      <c r="E29" s="27">
        <v>1053.43</v>
      </c>
      <c r="F29" s="27">
        <v>967</v>
      </c>
      <c r="G29" s="27">
        <v>305</v>
      </c>
      <c r="H29" s="27">
        <v>2775</v>
      </c>
      <c r="I29" s="27">
        <v>193</v>
      </c>
      <c r="J29" s="27">
        <v>2777.569</v>
      </c>
      <c r="K29" s="27">
        <v>1100</v>
      </c>
      <c r="L29" s="28">
        <f t="shared" si="0"/>
        <v>15435.999</v>
      </c>
    </row>
    <row r="30" spans="1:12" ht="19.8" customHeight="1" x14ac:dyDescent="0.2">
      <c r="A30" s="18" t="s">
        <v>97</v>
      </c>
      <c r="B30" s="27">
        <v>868</v>
      </c>
      <c r="C30" s="27">
        <v>342</v>
      </c>
      <c r="D30" s="27">
        <v>6128</v>
      </c>
      <c r="E30" s="27">
        <v>1770.5129999999999</v>
      </c>
      <c r="F30" s="27">
        <v>837</v>
      </c>
      <c r="G30" s="27">
        <v>350</v>
      </c>
      <c r="H30" s="27">
        <v>1924</v>
      </c>
      <c r="I30" s="27">
        <v>196</v>
      </c>
      <c r="J30" s="27">
        <v>4388.4859999999999</v>
      </c>
      <c r="K30" s="27">
        <v>1195</v>
      </c>
      <c r="L30" s="28">
        <f t="shared" si="0"/>
        <v>17998.999</v>
      </c>
    </row>
    <row r="31" spans="1:12" ht="19.8" customHeight="1" x14ac:dyDescent="0.2">
      <c r="A31" s="18" t="s">
        <v>98</v>
      </c>
      <c r="B31" s="27">
        <v>694</v>
      </c>
      <c r="C31" s="27">
        <v>374</v>
      </c>
      <c r="D31" s="27">
        <v>7015</v>
      </c>
      <c r="E31" s="27">
        <v>1514.202</v>
      </c>
      <c r="F31" s="27">
        <v>1113</v>
      </c>
      <c r="G31" s="27">
        <v>402</v>
      </c>
      <c r="H31" s="27">
        <v>2432</v>
      </c>
      <c r="I31" s="27">
        <v>225</v>
      </c>
      <c r="J31" s="27">
        <v>2904.797</v>
      </c>
      <c r="K31" s="27">
        <v>1293</v>
      </c>
      <c r="L31" s="28">
        <f t="shared" si="0"/>
        <v>17966.999</v>
      </c>
    </row>
    <row r="32" spans="1:12" ht="19.8" customHeight="1" x14ac:dyDescent="0.2">
      <c r="A32" s="18" t="s">
        <v>106</v>
      </c>
      <c r="B32" s="27">
        <v>1288</v>
      </c>
      <c r="C32" s="27">
        <v>795</v>
      </c>
      <c r="D32" s="27">
        <v>11228</v>
      </c>
      <c r="E32" s="27">
        <v>3604.2179999999998</v>
      </c>
      <c r="F32" s="27">
        <v>2859</v>
      </c>
      <c r="G32" s="27">
        <v>1037</v>
      </c>
      <c r="H32" s="27">
        <v>4760</v>
      </c>
      <c r="I32" s="27">
        <v>323</v>
      </c>
      <c r="J32" s="27">
        <v>4496.7809999999999</v>
      </c>
      <c r="K32" s="27">
        <v>3060</v>
      </c>
      <c r="L32" s="28">
        <f t="shared" si="0"/>
        <v>33450.998999999996</v>
      </c>
    </row>
    <row r="33" spans="1:12" ht="19.8" customHeight="1" x14ac:dyDescent="0.2">
      <c r="A33" s="18" t="s">
        <v>99</v>
      </c>
      <c r="B33" s="27">
        <v>457</v>
      </c>
      <c r="C33" s="27">
        <v>252</v>
      </c>
      <c r="D33" s="27">
        <v>5886</v>
      </c>
      <c r="E33" s="27">
        <v>1089.1289999999999</v>
      </c>
      <c r="F33" s="27">
        <v>939</v>
      </c>
      <c r="G33" s="27">
        <v>340</v>
      </c>
      <c r="H33" s="27">
        <v>1488</v>
      </c>
      <c r="I33" s="27">
        <v>194</v>
      </c>
      <c r="J33" s="27">
        <v>1970.87</v>
      </c>
      <c r="K33" s="27">
        <v>920</v>
      </c>
      <c r="L33" s="28">
        <f t="shared" si="0"/>
        <v>13535.999</v>
      </c>
    </row>
    <row r="34" spans="1:12" ht="19.8" customHeight="1" x14ac:dyDescent="0.2">
      <c r="A34" s="18" t="s">
        <v>100</v>
      </c>
      <c r="B34" s="27">
        <v>863</v>
      </c>
      <c r="C34" s="27">
        <v>376</v>
      </c>
      <c r="D34" s="27">
        <v>6139</v>
      </c>
      <c r="E34" s="27">
        <v>1438.721</v>
      </c>
      <c r="F34" s="27">
        <v>1253</v>
      </c>
      <c r="G34" s="27">
        <v>435</v>
      </c>
      <c r="H34" s="27">
        <v>2308</v>
      </c>
      <c r="I34" s="27">
        <v>199</v>
      </c>
      <c r="J34" s="27">
        <v>2752.2780000000002</v>
      </c>
      <c r="K34" s="27">
        <v>1329</v>
      </c>
      <c r="L34" s="28">
        <f t="shared" si="0"/>
        <v>17092.999</v>
      </c>
    </row>
    <row r="35" spans="1:12" ht="19.8" customHeight="1" x14ac:dyDescent="0.2">
      <c r="A35" s="18" t="s">
        <v>101</v>
      </c>
      <c r="B35" s="27">
        <v>1274</v>
      </c>
      <c r="C35" s="27">
        <v>551</v>
      </c>
      <c r="D35" s="27">
        <v>6605</v>
      </c>
      <c r="E35" s="27">
        <v>2858.384</v>
      </c>
      <c r="F35" s="27">
        <v>1392</v>
      </c>
      <c r="G35" s="27">
        <v>598</v>
      </c>
      <c r="H35" s="27">
        <v>2611</v>
      </c>
      <c r="I35" s="27">
        <v>237</v>
      </c>
      <c r="J35" s="27">
        <v>4973.6149999999998</v>
      </c>
      <c r="K35" s="27">
        <v>1566</v>
      </c>
      <c r="L35" s="28">
        <f t="shared" si="0"/>
        <v>22665.999</v>
      </c>
    </row>
    <row r="36" spans="1:12" ht="19.8" customHeight="1" x14ac:dyDescent="0.2">
      <c r="A36" s="18" t="s">
        <v>107</v>
      </c>
      <c r="B36" s="27">
        <v>879</v>
      </c>
      <c r="C36" s="27">
        <v>413</v>
      </c>
      <c r="D36" s="27">
        <v>7316</v>
      </c>
      <c r="E36" s="27">
        <v>1855.595</v>
      </c>
      <c r="F36" s="27">
        <v>1393</v>
      </c>
      <c r="G36" s="27">
        <v>501</v>
      </c>
      <c r="H36" s="27">
        <v>2033</v>
      </c>
      <c r="I36" s="27">
        <v>223</v>
      </c>
      <c r="J36" s="27">
        <v>3050.404</v>
      </c>
      <c r="K36" s="27">
        <v>1445</v>
      </c>
      <c r="L36" s="28">
        <f t="shared" si="0"/>
        <v>19108.999</v>
      </c>
    </row>
    <row r="37" spans="1:12" ht="19.8" customHeight="1" x14ac:dyDescent="0.2">
      <c r="A37" s="30" t="s">
        <v>108</v>
      </c>
      <c r="B37" s="31">
        <v>620</v>
      </c>
      <c r="C37" s="31">
        <v>209</v>
      </c>
      <c r="D37" s="31">
        <v>4639</v>
      </c>
      <c r="E37" s="31">
        <v>1038.443</v>
      </c>
      <c r="F37" s="31">
        <v>891</v>
      </c>
      <c r="G37" s="31">
        <v>280</v>
      </c>
      <c r="H37" s="31">
        <v>1575</v>
      </c>
      <c r="I37" s="31">
        <v>167</v>
      </c>
      <c r="J37" s="31">
        <v>1812.556</v>
      </c>
      <c r="K37" s="31">
        <v>871</v>
      </c>
      <c r="L37" s="28">
        <f t="shared" si="0"/>
        <v>12102.999</v>
      </c>
    </row>
    <row r="38" spans="1:12" ht="19.8" customHeight="1" x14ac:dyDescent="0.2">
      <c r="A38" s="30" t="s">
        <v>109</v>
      </c>
      <c r="B38" s="31">
        <v>356</v>
      </c>
      <c r="C38" s="31">
        <v>152</v>
      </c>
      <c r="D38" s="31">
        <v>2046</v>
      </c>
      <c r="E38" s="31">
        <v>552</v>
      </c>
      <c r="F38" s="31">
        <v>421</v>
      </c>
      <c r="G38" s="31">
        <v>162</v>
      </c>
      <c r="H38" s="31">
        <v>1121</v>
      </c>
      <c r="I38" s="31">
        <v>66</v>
      </c>
      <c r="J38" s="31">
        <v>900</v>
      </c>
      <c r="K38" s="31">
        <v>391</v>
      </c>
      <c r="L38" s="28">
        <f t="shared" si="0"/>
        <v>6167</v>
      </c>
    </row>
    <row r="39" spans="1:12" ht="19.8" customHeight="1" x14ac:dyDescent="0.2">
      <c r="A39" s="30" t="s">
        <v>110</v>
      </c>
      <c r="B39" s="31">
        <v>437</v>
      </c>
      <c r="C39" s="31">
        <v>133</v>
      </c>
      <c r="D39" s="31">
        <v>2635</v>
      </c>
      <c r="E39" s="31">
        <v>665.37599999999998</v>
      </c>
      <c r="F39" s="31">
        <v>511</v>
      </c>
      <c r="G39" s="31">
        <v>175</v>
      </c>
      <c r="H39" s="31">
        <v>1459</v>
      </c>
      <c r="I39" s="31">
        <v>125</v>
      </c>
      <c r="J39" s="31">
        <v>1464.623</v>
      </c>
      <c r="K39" s="31">
        <v>474</v>
      </c>
      <c r="L39" s="28">
        <f t="shared" si="0"/>
        <v>8078.9989999999998</v>
      </c>
    </row>
    <row r="40" spans="1:12" ht="19.8" customHeight="1" x14ac:dyDescent="0.2">
      <c r="A40" s="30" t="s">
        <v>111</v>
      </c>
      <c r="B40" s="31">
        <v>837</v>
      </c>
      <c r="C40" s="31">
        <v>341</v>
      </c>
      <c r="D40" s="31">
        <v>5452</v>
      </c>
      <c r="E40" s="31">
        <v>4041.6170000000002</v>
      </c>
      <c r="F40" s="31">
        <v>824</v>
      </c>
      <c r="G40" s="31">
        <v>355</v>
      </c>
      <c r="H40" s="31">
        <v>1697</v>
      </c>
      <c r="I40" s="31">
        <v>216</v>
      </c>
      <c r="J40" s="31">
        <v>2344.3820000000001</v>
      </c>
      <c r="K40" s="31">
        <v>974</v>
      </c>
      <c r="L40" s="28">
        <f t="shared" si="0"/>
        <v>17081.999</v>
      </c>
    </row>
    <row r="41" spans="1:12" ht="19.8" customHeight="1" x14ac:dyDescent="0.2">
      <c r="A41" s="30" t="s">
        <v>112</v>
      </c>
      <c r="B41" s="31">
        <v>444</v>
      </c>
      <c r="C41" s="31">
        <v>97</v>
      </c>
      <c r="D41" s="31">
        <v>3496</v>
      </c>
      <c r="E41" s="31">
        <v>436.286</v>
      </c>
      <c r="F41" s="31">
        <v>387</v>
      </c>
      <c r="G41" s="31">
        <v>133</v>
      </c>
      <c r="H41" s="31">
        <v>1288</v>
      </c>
      <c r="I41" s="31">
        <v>123</v>
      </c>
      <c r="J41" s="31">
        <v>1105.713</v>
      </c>
      <c r="K41" s="31">
        <v>349</v>
      </c>
      <c r="L41" s="28">
        <f t="shared" si="0"/>
        <v>7858.9989999999998</v>
      </c>
    </row>
    <row r="42" spans="1:12" ht="19.8" customHeight="1" x14ac:dyDescent="0.2">
      <c r="A42" s="30" t="s">
        <v>113</v>
      </c>
      <c r="B42" s="31">
        <v>242</v>
      </c>
      <c r="C42" s="31">
        <v>139</v>
      </c>
      <c r="D42" s="31">
        <v>1763</v>
      </c>
      <c r="E42" s="31">
        <v>431.72300000000001</v>
      </c>
      <c r="F42" s="31">
        <v>380</v>
      </c>
      <c r="G42" s="31">
        <v>152</v>
      </c>
      <c r="H42" s="31">
        <v>1182</v>
      </c>
      <c r="I42" s="31">
        <v>66</v>
      </c>
      <c r="J42" s="31">
        <v>1217.2760000000001</v>
      </c>
      <c r="K42" s="31">
        <v>495</v>
      </c>
      <c r="L42" s="28">
        <f t="shared" si="0"/>
        <v>6067.9989999999998</v>
      </c>
    </row>
    <row r="43" spans="1:12" ht="19.8" customHeight="1" x14ac:dyDescent="0.2">
      <c r="A43" s="30" t="s">
        <v>114</v>
      </c>
      <c r="B43" s="31">
        <v>850</v>
      </c>
      <c r="C43" s="31">
        <v>507</v>
      </c>
      <c r="D43" s="31">
        <v>6141</v>
      </c>
      <c r="E43" s="31">
        <v>1859.5329999999999</v>
      </c>
      <c r="F43" s="31">
        <v>1414</v>
      </c>
      <c r="G43" s="31">
        <v>572</v>
      </c>
      <c r="H43" s="31">
        <v>2522</v>
      </c>
      <c r="I43" s="31">
        <v>239</v>
      </c>
      <c r="J43" s="31">
        <v>4324.4660000000003</v>
      </c>
      <c r="K43" s="31">
        <v>1662</v>
      </c>
      <c r="L43" s="28">
        <f t="shared" si="0"/>
        <v>20090.999</v>
      </c>
    </row>
    <row r="44" spans="1:12" ht="19.8" customHeight="1" x14ac:dyDescent="0.2">
      <c r="A44" s="30" t="s">
        <v>115</v>
      </c>
      <c r="B44" s="31">
        <v>115</v>
      </c>
      <c r="C44" s="31">
        <v>69</v>
      </c>
      <c r="D44" s="31">
        <v>1171</v>
      </c>
      <c r="E44" s="31">
        <v>238.214</v>
      </c>
      <c r="F44" s="31">
        <v>187</v>
      </c>
      <c r="G44" s="31">
        <v>49</v>
      </c>
      <c r="H44" s="31">
        <v>625</v>
      </c>
      <c r="I44" s="31">
        <v>45</v>
      </c>
      <c r="J44" s="31">
        <v>617.78499999999997</v>
      </c>
      <c r="K44" s="31">
        <v>248</v>
      </c>
      <c r="L44" s="28">
        <f t="shared" si="0"/>
        <v>3364.9989999999998</v>
      </c>
    </row>
    <row r="45" spans="1:12" ht="19.8" customHeight="1" x14ac:dyDescent="0.2">
      <c r="A45" s="30" t="s">
        <v>116</v>
      </c>
      <c r="B45" s="31">
        <v>395</v>
      </c>
      <c r="C45" s="31">
        <v>131</v>
      </c>
      <c r="D45" s="31">
        <v>3426</v>
      </c>
      <c r="E45" s="31">
        <v>735.75099999999998</v>
      </c>
      <c r="F45" s="31">
        <v>430</v>
      </c>
      <c r="G45" s="31">
        <v>238</v>
      </c>
      <c r="H45" s="31">
        <v>1372</v>
      </c>
      <c r="I45" s="31">
        <v>105</v>
      </c>
      <c r="J45" s="31">
        <v>1377.248</v>
      </c>
      <c r="K45" s="31">
        <v>722</v>
      </c>
      <c r="L45" s="28">
        <f t="shared" si="0"/>
        <v>8931.9989999999998</v>
      </c>
    </row>
    <row r="46" spans="1:12" ht="19.8" customHeight="1" x14ac:dyDescent="0.2">
      <c r="A46" s="30" t="s">
        <v>117</v>
      </c>
      <c r="B46" s="31">
        <v>146</v>
      </c>
      <c r="C46" s="31">
        <v>64</v>
      </c>
      <c r="D46" s="31">
        <v>1331</v>
      </c>
      <c r="E46" s="31">
        <v>308.63800000000003</v>
      </c>
      <c r="F46" s="31">
        <v>161</v>
      </c>
      <c r="G46" s="31">
        <v>59</v>
      </c>
      <c r="H46" s="31">
        <v>679</v>
      </c>
      <c r="I46" s="31">
        <v>36</v>
      </c>
      <c r="J46" s="31">
        <v>667.36099999999999</v>
      </c>
      <c r="K46" s="31">
        <v>258</v>
      </c>
      <c r="L46" s="28">
        <f t="shared" si="0"/>
        <v>3709.9989999999998</v>
      </c>
    </row>
    <row r="47" spans="1:12" ht="19.8" customHeight="1" x14ac:dyDescent="0.2">
      <c r="A47" s="30" t="s">
        <v>118</v>
      </c>
      <c r="B47" s="31">
        <v>339</v>
      </c>
      <c r="C47" s="31">
        <v>197</v>
      </c>
      <c r="D47" s="31">
        <v>3554</v>
      </c>
      <c r="E47" s="31">
        <v>984.19600000000003</v>
      </c>
      <c r="F47" s="31">
        <v>499</v>
      </c>
      <c r="G47" s="31">
        <v>235</v>
      </c>
      <c r="H47" s="31">
        <v>1563</v>
      </c>
      <c r="I47" s="31">
        <v>106</v>
      </c>
      <c r="J47" s="31">
        <v>1885.8029999999999</v>
      </c>
      <c r="K47" s="31">
        <v>867</v>
      </c>
      <c r="L47" s="28">
        <f t="shared" si="0"/>
        <v>10229.999</v>
      </c>
    </row>
    <row r="48" spans="1:12" ht="19.8" customHeight="1" thickBot="1" x14ac:dyDescent="0.25">
      <c r="A48" s="30" t="s">
        <v>119</v>
      </c>
      <c r="B48" s="31">
        <v>422</v>
      </c>
      <c r="C48" s="31">
        <v>165</v>
      </c>
      <c r="D48" s="31">
        <v>2158</v>
      </c>
      <c r="E48" s="31">
        <v>504.54200000000003</v>
      </c>
      <c r="F48" s="31">
        <v>565</v>
      </c>
      <c r="G48" s="31">
        <v>169</v>
      </c>
      <c r="H48" s="31">
        <v>826</v>
      </c>
      <c r="I48" s="31">
        <v>84</v>
      </c>
      <c r="J48" s="31">
        <v>1877.4569999999999</v>
      </c>
      <c r="K48" s="31">
        <v>501</v>
      </c>
      <c r="L48" s="28">
        <f t="shared" si="0"/>
        <v>7271.9989999999998</v>
      </c>
    </row>
    <row r="49" spans="1:12" ht="19.8" customHeight="1" thickTop="1" x14ac:dyDescent="0.2">
      <c r="A49" s="26" t="str">
        <f ca="1">A3&amp;" 合計"</f>
        <v>茨城県 合計</v>
      </c>
      <c r="B49" s="29">
        <f t="shared" ref="B49:K49" si="1">SUM(B5:B48)</f>
        <v>61674</v>
      </c>
      <c r="C49" s="29">
        <f t="shared" si="1"/>
        <v>26963</v>
      </c>
      <c r="D49" s="29">
        <f t="shared" si="1"/>
        <v>389468</v>
      </c>
      <c r="E49" s="29">
        <f t="shared" si="1"/>
        <v>146789.97599999997</v>
      </c>
      <c r="F49" s="29">
        <f t="shared" si="1"/>
        <v>78268</v>
      </c>
      <c r="G49" s="29">
        <f t="shared" si="1"/>
        <v>30828</v>
      </c>
      <c r="H49" s="29">
        <f t="shared" si="1"/>
        <v>142759</v>
      </c>
      <c r="I49" s="29">
        <f t="shared" si="1"/>
        <v>16120</v>
      </c>
      <c r="J49" s="29">
        <f t="shared" si="1"/>
        <v>231434.98099999997</v>
      </c>
      <c r="K49" s="29">
        <f t="shared" si="1"/>
        <v>85474</v>
      </c>
      <c r="L49" s="29">
        <f>SUM(L5:L48)</f>
        <v>1209778.9570000002</v>
      </c>
    </row>
    <row r="50" spans="1:12" ht="15.9" customHeight="1" x14ac:dyDescent="0.2">
      <c r="A50" s="11"/>
      <c r="B50" s="10"/>
      <c r="C50" s="9"/>
      <c r="D50" s="9"/>
      <c r="E50" s="9"/>
      <c r="F50" s="9"/>
      <c r="G50" s="9"/>
      <c r="H50" s="9"/>
      <c r="I50" s="9"/>
      <c r="J50" s="9"/>
      <c r="K50" s="9"/>
      <c r="L50" s="8"/>
    </row>
    <row r="51" spans="1:12" ht="15.9" customHeight="1" x14ac:dyDescent="0.2">
      <c r="A51" s="7"/>
      <c r="B51" s="3"/>
      <c r="C51" s="6"/>
      <c r="D51" s="6"/>
      <c r="E51" s="6"/>
      <c r="F51" s="6"/>
      <c r="G51" s="6"/>
      <c r="H51" s="6"/>
      <c r="I51" s="6"/>
      <c r="J51" s="6"/>
      <c r="K51" s="6"/>
      <c r="L51" s="5"/>
    </row>
    <row r="52" spans="1:12" ht="15.9" customHeight="1" x14ac:dyDescent="0.2">
      <c r="A52" s="7"/>
      <c r="B52" s="3"/>
      <c r="C52" s="6"/>
      <c r="D52" s="6"/>
      <c r="E52" s="6"/>
      <c r="F52" s="6"/>
      <c r="G52" s="6"/>
      <c r="H52" s="6"/>
      <c r="I52" s="6"/>
      <c r="J52" s="6"/>
      <c r="K52" s="6"/>
      <c r="L52" s="5"/>
    </row>
    <row r="53" spans="1:12" ht="15.9" customHeight="1" x14ac:dyDescent="0.2">
      <c r="A53" s="7"/>
      <c r="B53" s="3"/>
      <c r="C53" s="6"/>
      <c r="D53" s="6"/>
      <c r="E53" s="6"/>
      <c r="F53" s="6"/>
      <c r="G53" s="6"/>
      <c r="H53" s="6"/>
      <c r="I53" s="6"/>
      <c r="J53" s="6"/>
      <c r="K53" s="6"/>
      <c r="L53" s="5"/>
    </row>
    <row r="54" spans="1:12" ht="15.9" customHeight="1" x14ac:dyDescent="0.2">
      <c r="A54" s="7"/>
      <c r="B54" s="3"/>
      <c r="C54" s="6"/>
      <c r="D54" s="6"/>
      <c r="E54" s="6"/>
      <c r="F54" s="6"/>
      <c r="G54" s="6"/>
      <c r="H54" s="6"/>
      <c r="I54" s="6"/>
      <c r="J54" s="6"/>
      <c r="K54" s="6"/>
      <c r="L54" s="5"/>
    </row>
    <row r="55" spans="1:12" ht="15.9" customHeight="1" x14ac:dyDescent="0.2">
      <c r="A55" s="7"/>
      <c r="B55" s="3"/>
      <c r="C55" s="6"/>
      <c r="D55" s="6"/>
      <c r="E55" s="6"/>
      <c r="F55" s="6"/>
      <c r="G55" s="6"/>
      <c r="H55" s="6"/>
      <c r="I55" s="6"/>
      <c r="J55" s="6"/>
      <c r="K55" s="6"/>
      <c r="L55" s="5"/>
    </row>
    <row r="56" spans="1:12" ht="15.9" customHeight="1" x14ac:dyDescent="0.2">
      <c r="A56" s="7"/>
      <c r="B56" s="3"/>
      <c r="C56" s="6"/>
      <c r="D56" s="6"/>
      <c r="E56" s="6"/>
      <c r="F56" s="6"/>
      <c r="G56" s="6"/>
      <c r="H56" s="6"/>
      <c r="I56" s="6"/>
      <c r="J56" s="6"/>
      <c r="K56" s="6"/>
      <c r="L56" s="5"/>
    </row>
    <row r="57" spans="1:12" ht="15.9" customHeight="1" x14ac:dyDescent="0.2">
      <c r="A57" s="7"/>
      <c r="B57" s="3"/>
      <c r="C57" s="6"/>
      <c r="D57" s="6"/>
      <c r="E57" s="6"/>
      <c r="F57" s="6"/>
      <c r="G57" s="6"/>
      <c r="H57" s="6"/>
      <c r="I57" s="6"/>
      <c r="J57" s="6"/>
      <c r="K57" s="6"/>
      <c r="L57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AA7A-9717-4225-9B95-DAB1107906AA}">
  <sheetPr codeName="Sheet3"/>
  <dimension ref="A1:O39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栃木県</v>
      </c>
      <c r="B3" s="23" t="str">
        <f ca="1">VLOOKUP(A3,[1]リスト!$B$2:$C$48,2,FALSE)</f>
        <v>（北関東選挙区）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120</v>
      </c>
      <c r="B5" s="33">
        <v>7246</v>
      </c>
      <c r="C5" s="33">
        <v>4669</v>
      </c>
      <c r="D5" s="33">
        <v>49351</v>
      </c>
      <c r="E5" s="33">
        <v>21481.373</v>
      </c>
      <c r="F5" s="33">
        <v>17938</v>
      </c>
      <c r="G5" s="33">
        <v>5642</v>
      </c>
      <c r="H5" s="33">
        <v>18147</v>
      </c>
      <c r="I5" s="33">
        <v>2306</v>
      </c>
      <c r="J5" s="33">
        <v>44601.625999999997</v>
      </c>
      <c r="K5" s="33">
        <v>13053</v>
      </c>
      <c r="L5" s="28">
        <f t="shared" ref="L5:L30" si="0">SUM(B5:K5)</f>
        <v>184434.99899999998</v>
      </c>
    </row>
    <row r="6" spans="1:15" ht="19.8" customHeight="1" x14ac:dyDescent="0.2">
      <c r="A6" s="18" t="s">
        <v>121</v>
      </c>
      <c r="B6" s="33">
        <v>544</v>
      </c>
      <c r="C6" s="33">
        <v>341</v>
      </c>
      <c r="D6" s="33">
        <v>4893</v>
      </c>
      <c r="E6" s="33">
        <v>1999.596</v>
      </c>
      <c r="F6" s="33">
        <v>1147</v>
      </c>
      <c r="G6" s="33">
        <v>530</v>
      </c>
      <c r="H6" s="33">
        <v>2265</v>
      </c>
      <c r="I6" s="33">
        <v>279</v>
      </c>
      <c r="J6" s="33">
        <v>4696.4030000000002</v>
      </c>
      <c r="K6" s="33">
        <v>1246</v>
      </c>
      <c r="L6" s="28">
        <f t="shared" si="0"/>
        <v>17940.999</v>
      </c>
    </row>
    <row r="7" spans="1:15" ht="19.8" customHeight="1" x14ac:dyDescent="0.2">
      <c r="A7" s="18" t="s">
        <v>122</v>
      </c>
      <c r="B7" s="33">
        <v>3082</v>
      </c>
      <c r="C7" s="33">
        <v>1320</v>
      </c>
      <c r="D7" s="33">
        <v>17810</v>
      </c>
      <c r="E7" s="33">
        <v>4717.6809999999996</v>
      </c>
      <c r="F7" s="33">
        <v>4082</v>
      </c>
      <c r="G7" s="33">
        <v>1544</v>
      </c>
      <c r="H7" s="33">
        <v>7060</v>
      </c>
      <c r="I7" s="33">
        <v>865</v>
      </c>
      <c r="J7" s="33">
        <v>9884.3179999999993</v>
      </c>
      <c r="K7" s="33">
        <v>4414</v>
      </c>
      <c r="L7" s="28">
        <f t="shared" si="0"/>
        <v>54778.998999999996</v>
      </c>
    </row>
    <row r="8" spans="1:15" ht="19.8" customHeight="1" x14ac:dyDescent="0.2">
      <c r="A8" s="18" t="s">
        <v>123</v>
      </c>
      <c r="B8" s="33">
        <v>2959</v>
      </c>
      <c r="C8" s="33">
        <v>1241</v>
      </c>
      <c r="D8" s="33">
        <v>19667</v>
      </c>
      <c r="E8" s="33">
        <v>5696.8130000000001</v>
      </c>
      <c r="F8" s="33">
        <v>3440</v>
      </c>
      <c r="G8" s="33">
        <v>1723</v>
      </c>
      <c r="H8" s="33">
        <v>7682</v>
      </c>
      <c r="I8" s="33">
        <v>1063</v>
      </c>
      <c r="J8" s="33">
        <v>12386.186</v>
      </c>
      <c r="K8" s="33">
        <v>4872</v>
      </c>
      <c r="L8" s="28">
        <f t="shared" si="0"/>
        <v>60729.999000000003</v>
      </c>
    </row>
    <row r="9" spans="1:15" ht="19.8" customHeight="1" x14ac:dyDescent="0.2">
      <c r="A9" s="18" t="s">
        <v>124</v>
      </c>
      <c r="B9" s="33">
        <v>2771</v>
      </c>
      <c r="C9" s="33">
        <v>1018</v>
      </c>
      <c r="D9" s="33">
        <v>14153</v>
      </c>
      <c r="E9" s="33">
        <v>4091.9169999999999</v>
      </c>
      <c r="F9" s="33">
        <v>2780</v>
      </c>
      <c r="G9" s="33">
        <v>1411</v>
      </c>
      <c r="H9" s="33">
        <v>6571</v>
      </c>
      <c r="I9" s="33">
        <v>766</v>
      </c>
      <c r="J9" s="33">
        <v>7950.0820000000003</v>
      </c>
      <c r="K9" s="33">
        <v>3473</v>
      </c>
      <c r="L9" s="28">
        <f t="shared" si="0"/>
        <v>44984.999000000003</v>
      </c>
    </row>
    <row r="10" spans="1:15" ht="19.8" customHeight="1" x14ac:dyDescent="0.2">
      <c r="A10" s="18" t="s">
        <v>125</v>
      </c>
      <c r="B10" s="33">
        <v>1138</v>
      </c>
      <c r="C10" s="33">
        <v>766</v>
      </c>
      <c r="D10" s="33">
        <v>12052</v>
      </c>
      <c r="E10" s="33">
        <v>3086.34</v>
      </c>
      <c r="F10" s="33">
        <v>1514</v>
      </c>
      <c r="G10" s="33">
        <v>904</v>
      </c>
      <c r="H10" s="33">
        <v>3998</v>
      </c>
      <c r="I10" s="33">
        <v>518</v>
      </c>
      <c r="J10" s="33">
        <v>9604.6589999999997</v>
      </c>
      <c r="K10" s="33">
        <v>2602</v>
      </c>
      <c r="L10" s="28">
        <f t="shared" si="0"/>
        <v>36182.998999999996</v>
      </c>
    </row>
    <row r="11" spans="1:15" ht="19.8" customHeight="1" x14ac:dyDescent="0.2">
      <c r="A11" s="18" t="s">
        <v>126</v>
      </c>
      <c r="B11" s="33">
        <v>1414</v>
      </c>
      <c r="C11" s="33">
        <v>591</v>
      </c>
      <c r="D11" s="33">
        <v>10238</v>
      </c>
      <c r="E11" s="33">
        <v>2526.058</v>
      </c>
      <c r="F11" s="33">
        <v>1263</v>
      </c>
      <c r="G11" s="33">
        <v>851</v>
      </c>
      <c r="H11" s="33">
        <v>3600</v>
      </c>
      <c r="I11" s="33">
        <v>483</v>
      </c>
      <c r="J11" s="33">
        <v>8730.9410000000007</v>
      </c>
      <c r="K11" s="33">
        <v>2099</v>
      </c>
      <c r="L11" s="28">
        <f t="shared" si="0"/>
        <v>31795.999000000003</v>
      </c>
    </row>
    <row r="12" spans="1:15" ht="19.8" customHeight="1" x14ac:dyDescent="0.2">
      <c r="A12" s="18" t="s">
        <v>127</v>
      </c>
      <c r="B12" s="33">
        <v>2332</v>
      </c>
      <c r="C12" s="33">
        <v>1547</v>
      </c>
      <c r="D12" s="33">
        <v>17817</v>
      </c>
      <c r="E12" s="33">
        <v>7073.5410000000002</v>
      </c>
      <c r="F12" s="33">
        <v>2704</v>
      </c>
      <c r="G12" s="33">
        <v>1781</v>
      </c>
      <c r="H12" s="33">
        <v>6858</v>
      </c>
      <c r="I12" s="33">
        <v>878</v>
      </c>
      <c r="J12" s="33">
        <v>19761.457999999999</v>
      </c>
      <c r="K12" s="33">
        <v>4656</v>
      </c>
      <c r="L12" s="28">
        <f t="shared" si="0"/>
        <v>65407.998999999996</v>
      </c>
    </row>
    <row r="13" spans="1:15" ht="19.8" customHeight="1" x14ac:dyDescent="0.2">
      <c r="A13" s="18" t="s">
        <v>128</v>
      </c>
      <c r="B13" s="33">
        <v>1039</v>
      </c>
      <c r="C13" s="33">
        <v>552</v>
      </c>
      <c r="D13" s="33">
        <v>10277</v>
      </c>
      <c r="E13" s="33">
        <v>2980.982</v>
      </c>
      <c r="F13" s="33">
        <v>1395</v>
      </c>
      <c r="G13" s="33">
        <v>853</v>
      </c>
      <c r="H13" s="33">
        <v>3550</v>
      </c>
      <c r="I13" s="33">
        <v>419</v>
      </c>
      <c r="J13" s="33">
        <v>8228.0169999999998</v>
      </c>
      <c r="K13" s="33">
        <v>2508</v>
      </c>
      <c r="L13" s="28">
        <f t="shared" si="0"/>
        <v>31801.999</v>
      </c>
    </row>
    <row r="14" spans="1:15" ht="19.8" customHeight="1" x14ac:dyDescent="0.2">
      <c r="A14" s="18" t="s">
        <v>129</v>
      </c>
      <c r="B14" s="33">
        <v>763</v>
      </c>
      <c r="C14" s="33">
        <v>555</v>
      </c>
      <c r="D14" s="33">
        <v>9719</v>
      </c>
      <c r="E14" s="33">
        <v>2478.625</v>
      </c>
      <c r="F14" s="33">
        <v>1276</v>
      </c>
      <c r="G14" s="33">
        <v>835</v>
      </c>
      <c r="H14" s="33">
        <v>3738</v>
      </c>
      <c r="I14" s="33">
        <v>395</v>
      </c>
      <c r="J14" s="33">
        <v>6790.3739999999998</v>
      </c>
      <c r="K14" s="33">
        <v>2261</v>
      </c>
      <c r="L14" s="28">
        <f t="shared" si="0"/>
        <v>28810.999</v>
      </c>
    </row>
    <row r="15" spans="1:15" ht="19.8" customHeight="1" x14ac:dyDescent="0.2">
      <c r="A15" s="18" t="s">
        <v>130</v>
      </c>
      <c r="B15" s="33">
        <v>423</v>
      </c>
      <c r="C15" s="33">
        <v>308</v>
      </c>
      <c r="D15" s="33">
        <v>4248</v>
      </c>
      <c r="E15" s="33">
        <v>1115.443</v>
      </c>
      <c r="F15" s="33">
        <v>692</v>
      </c>
      <c r="G15" s="33">
        <v>360</v>
      </c>
      <c r="H15" s="33">
        <v>1786</v>
      </c>
      <c r="I15" s="33">
        <v>222</v>
      </c>
      <c r="J15" s="33">
        <v>3296.556</v>
      </c>
      <c r="K15" s="33">
        <v>980</v>
      </c>
      <c r="L15" s="28">
        <f t="shared" si="0"/>
        <v>13430.999</v>
      </c>
    </row>
    <row r="16" spans="1:15" ht="19.8" customHeight="1" x14ac:dyDescent="0.2">
      <c r="A16" s="18" t="s">
        <v>131</v>
      </c>
      <c r="B16" s="33">
        <v>1783</v>
      </c>
      <c r="C16" s="33">
        <v>1100</v>
      </c>
      <c r="D16" s="33">
        <v>13490</v>
      </c>
      <c r="E16" s="33">
        <v>4510.933</v>
      </c>
      <c r="F16" s="33">
        <v>2358</v>
      </c>
      <c r="G16" s="33">
        <v>1442</v>
      </c>
      <c r="H16" s="33">
        <v>6443</v>
      </c>
      <c r="I16" s="33">
        <v>649</v>
      </c>
      <c r="J16" s="33">
        <v>10443.066000000001</v>
      </c>
      <c r="K16" s="33">
        <v>3905</v>
      </c>
      <c r="L16" s="28">
        <f t="shared" si="0"/>
        <v>46123.999000000003</v>
      </c>
    </row>
    <row r="17" spans="1:12" ht="19.8" customHeight="1" x14ac:dyDescent="0.2">
      <c r="A17" s="18" t="s">
        <v>132</v>
      </c>
      <c r="B17" s="33">
        <v>483</v>
      </c>
      <c r="C17" s="33">
        <v>371</v>
      </c>
      <c r="D17" s="33">
        <v>5526</v>
      </c>
      <c r="E17" s="33">
        <v>1992.9559999999999</v>
      </c>
      <c r="F17" s="33">
        <v>899</v>
      </c>
      <c r="G17" s="33">
        <v>426</v>
      </c>
      <c r="H17" s="33">
        <v>1918</v>
      </c>
      <c r="I17" s="33">
        <v>255</v>
      </c>
      <c r="J17" s="33">
        <v>4175.0429999999997</v>
      </c>
      <c r="K17" s="33">
        <v>1263</v>
      </c>
      <c r="L17" s="28">
        <f t="shared" si="0"/>
        <v>17308.999</v>
      </c>
    </row>
    <row r="18" spans="1:12" ht="19.8" customHeight="1" x14ac:dyDescent="0.2">
      <c r="A18" s="18" t="s">
        <v>133</v>
      </c>
      <c r="B18" s="33">
        <v>492</v>
      </c>
      <c r="C18" s="33">
        <v>184</v>
      </c>
      <c r="D18" s="33">
        <v>4073</v>
      </c>
      <c r="E18" s="33">
        <v>715.64499999999998</v>
      </c>
      <c r="F18" s="33">
        <v>457</v>
      </c>
      <c r="G18" s="33">
        <v>226</v>
      </c>
      <c r="H18" s="33">
        <v>1792</v>
      </c>
      <c r="I18" s="33">
        <v>162</v>
      </c>
      <c r="J18" s="33">
        <v>2631.3539999999998</v>
      </c>
      <c r="K18" s="33">
        <v>839</v>
      </c>
      <c r="L18" s="28">
        <f t="shared" si="0"/>
        <v>11571.999</v>
      </c>
    </row>
    <row r="19" spans="1:12" ht="19.8" customHeight="1" x14ac:dyDescent="0.2">
      <c r="A19" s="18" t="s">
        <v>134</v>
      </c>
      <c r="B19" s="33">
        <v>917</v>
      </c>
      <c r="C19" s="33">
        <v>552</v>
      </c>
      <c r="D19" s="33">
        <v>7597</v>
      </c>
      <c r="E19" s="33">
        <v>3057.1060000000002</v>
      </c>
      <c r="F19" s="33">
        <v>1330</v>
      </c>
      <c r="G19" s="33">
        <v>732</v>
      </c>
      <c r="H19" s="33">
        <v>2243</v>
      </c>
      <c r="I19" s="33">
        <v>374</v>
      </c>
      <c r="J19" s="33">
        <v>7402.893</v>
      </c>
      <c r="K19" s="33">
        <v>1824</v>
      </c>
      <c r="L19" s="28">
        <f t="shared" si="0"/>
        <v>26028.999</v>
      </c>
    </row>
    <row r="20" spans="1:12" ht="19.8" customHeight="1" x14ac:dyDescent="0.2">
      <c r="A20" s="18" t="s">
        <v>135</v>
      </c>
      <c r="B20" s="33">
        <v>396</v>
      </c>
      <c r="C20" s="33">
        <v>248</v>
      </c>
      <c r="D20" s="33">
        <v>3220</v>
      </c>
      <c r="E20" s="33">
        <v>1481.3589999999999</v>
      </c>
      <c r="F20" s="33">
        <v>946</v>
      </c>
      <c r="G20" s="33">
        <v>333</v>
      </c>
      <c r="H20" s="33">
        <v>1496</v>
      </c>
      <c r="I20" s="33">
        <v>160</v>
      </c>
      <c r="J20" s="33">
        <v>3077.64</v>
      </c>
      <c r="K20" s="33">
        <v>900</v>
      </c>
      <c r="L20" s="28">
        <f t="shared" si="0"/>
        <v>12257.999</v>
      </c>
    </row>
    <row r="21" spans="1:12" ht="19.8" customHeight="1" x14ac:dyDescent="0.2">
      <c r="A21" s="18" t="s">
        <v>136</v>
      </c>
      <c r="B21" s="33">
        <v>466</v>
      </c>
      <c r="C21" s="33">
        <v>184</v>
      </c>
      <c r="D21" s="33">
        <v>3185</v>
      </c>
      <c r="E21" s="33">
        <v>870.27499999999998</v>
      </c>
      <c r="F21" s="33">
        <v>413</v>
      </c>
      <c r="G21" s="33">
        <v>242</v>
      </c>
      <c r="H21" s="33">
        <v>1290</v>
      </c>
      <c r="I21" s="33">
        <v>138</v>
      </c>
      <c r="J21" s="33">
        <v>2779.7240000000002</v>
      </c>
      <c r="K21" s="33">
        <v>727</v>
      </c>
      <c r="L21" s="28">
        <f t="shared" si="0"/>
        <v>10294.999</v>
      </c>
    </row>
    <row r="22" spans="1:12" ht="19.8" customHeight="1" x14ac:dyDescent="0.2">
      <c r="A22" s="18" t="s">
        <v>137</v>
      </c>
      <c r="B22" s="33">
        <v>215</v>
      </c>
      <c r="C22" s="33">
        <v>97</v>
      </c>
      <c r="D22" s="33">
        <v>2592</v>
      </c>
      <c r="E22" s="33">
        <v>376.38</v>
      </c>
      <c r="F22" s="33">
        <v>170</v>
      </c>
      <c r="G22" s="33">
        <v>118</v>
      </c>
      <c r="H22" s="33">
        <v>556</v>
      </c>
      <c r="I22" s="33">
        <v>98</v>
      </c>
      <c r="J22" s="33">
        <v>1587.6179999999999</v>
      </c>
      <c r="K22" s="33">
        <v>359</v>
      </c>
      <c r="L22" s="28">
        <f t="shared" si="0"/>
        <v>6168.9979999999996</v>
      </c>
    </row>
    <row r="23" spans="1:12" ht="19.8" customHeight="1" x14ac:dyDescent="0.2">
      <c r="A23" s="18" t="s">
        <v>138</v>
      </c>
      <c r="B23" s="33">
        <v>189</v>
      </c>
      <c r="C23" s="33">
        <v>105</v>
      </c>
      <c r="D23" s="33">
        <v>1607</v>
      </c>
      <c r="E23" s="33">
        <v>407.49</v>
      </c>
      <c r="F23" s="33">
        <v>211</v>
      </c>
      <c r="G23" s="33">
        <v>149</v>
      </c>
      <c r="H23" s="33">
        <v>556</v>
      </c>
      <c r="I23" s="33">
        <v>71</v>
      </c>
      <c r="J23" s="33">
        <v>1488.509</v>
      </c>
      <c r="K23" s="33">
        <v>425</v>
      </c>
      <c r="L23" s="28">
        <f t="shared" si="0"/>
        <v>5208.9989999999998</v>
      </c>
    </row>
    <row r="24" spans="1:12" ht="19.8" customHeight="1" x14ac:dyDescent="0.2">
      <c r="A24" s="18" t="s">
        <v>139</v>
      </c>
      <c r="B24" s="33">
        <v>206</v>
      </c>
      <c r="C24" s="33">
        <v>133</v>
      </c>
      <c r="D24" s="33">
        <v>2404</v>
      </c>
      <c r="E24" s="33">
        <v>601.57299999999998</v>
      </c>
      <c r="F24" s="33">
        <v>319</v>
      </c>
      <c r="G24" s="33">
        <v>136</v>
      </c>
      <c r="H24" s="33">
        <v>731</v>
      </c>
      <c r="I24" s="33">
        <v>79</v>
      </c>
      <c r="J24" s="33">
        <v>1984.4259999999999</v>
      </c>
      <c r="K24" s="33">
        <v>502</v>
      </c>
      <c r="L24" s="28">
        <f t="shared" si="0"/>
        <v>7095.9989999999998</v>
      </c>
    </row>
    <row r="25" spans="1:12" ht="19.8" customHeight="1" x14ac:dyDescent="0.2">
      <c r="A25" s="18" t="s">
        <v>140</v>
      </c>
      <c r="B25" s="33">
        <v>650</v>
      </c>
      <c r="C25" s="33">
        <v>313</v>
      </c>
      <c r="D25" s="33">
        <v>6111</v>
      </c>
      <c r="E25" s="33">
        <v>1504.346</v>
      </c>
      <c r="F25" s="33">
        <v>765</v>
      </c>
      <c r="G25" s="33">
        <v>426</v>
      </c>
      <c r="H25" s="33">
        <v>1553</v>
      </c>
      <c r="I25" s="33">
        <v>242</v>
      </c>
      <c r="J25" s="33">
        <v>3943.6529999999998</v>
      </c>
      <c r="K25" s="33">
        <v>1285</v>
      </c>
      <c r="L25" s="28">
        <f t="shared" si="0"/>
        <v>16792.999</v>
      </c>
    </row>
    <row r="26" spans="1:12" ht="19.8" customHeight="1" x14ac:dyDescent="0.2">
      <c r="A26" s="18" t="s">
        <v>141</v>
      </c>
      <c r="B26" s="33">
        <v>573</v>
      </c>
      <c r="C26" s="33">
        <v>267</v>
      </c>
      <c r="D26" s="33">
        <v>2986</v>
      </c>
      <c r="E26" s="33">
        <v>1004.349</v>
      </c>
      <c r="F26" s="33">
        <v>483</v>
      </c>
      <c r="G26" s="33">
        <v>263</v>
      </c>
      <c r="H26" s="33">
        <v>1393</v>
      </c>
      <c r="I26" s="33">
        <v>201</v>
      </c>
      <c r="J26" s="33">
        <v>3135.65</v>
      </c>
      <c r="K26" s="33">
        <v>765</v>
      </c>
      <c r="L26" s="28">
        <f t="shared" si="0"/>
        <v>11070.999</v>
      </c>
    </row>
    <row r="27" spans="1:12" ht="19.8" customHeight="1" x14ac:dyDescent="0.2">
      <c r="A27" s="18" t="s">
        <v>142</v>
      </c>
      <c r="B27" s="33">
        <v>242</v>
      </c>
      <c r="C27" s="33">
        <v>70</v>
      </c>
      <c r="D27" s="33">
        <v>1407</v>
      </c>
      <c r="E27" s="33">
        <v>275.87900000000002</v>
      </c>
      <c r="F27" s="33">
        <v>139</v>
      </c>
      <c r="G27" s="33">
        <v>76</v>
      </c>
      <c r="H27" s="33">
        <v>452</v>
      </c>
      <c r="I27" s="33">
        <v>60</v>
      </c>
      <c r="J27" s="33">
        <v>1249.1199999999999</v>
      </c>
      <c r="K27" s="33">
        <v>291</v>
      </c>
      <c r="L27" s="28">
        <f t="shared" si="0"/>
        <v>4261.9989999999998</v>
      </c>
    </row>
    <row r="28" spans="1:12" ht="19.8" customHeight="1" x14ac:dyDescent="0.2">
      <c r="A28" s="18" t="s">
        <v>143</v>
      </c>
      <c r="B28" s="33">
        <v>368</v>
      </c>
      <c r="C28" s="33">
        <v>264</v>
      </c>
      <c r="D28" s="33">
        <v>3678</v>
      </c>
      <c r="E28" s="33">
        <v>1526.5170000000001</v>
      </c>
      <c r="F28" s="33">
        <v>690</v>
      </c>
      <c r="G28" s="33">
        <v>288</v>
      </c>
      <c r="H28" s="33">
        <v>1347</v>
      </c>
      <c r="I28" s="33">
        <v>147</v>
      </c>
      <c r="J28" s="33">
        <v>2921.482</v>
      </c>
      <c r="K28" s="33">
        <v>862</v>
      </c>
      <c r="L28" s="28">
        <f t="shared" si="0"/>
        <v>12091.999</v>
      </c>
    </row>
    <row r="29" spans="1:12" ht="19.8" customHeight="1" x14ac:dyDescent="0.2">
      <c r="A29" s="18" t="s">
        <v>144</v>
      </c>
      <c r="B29" s="33">
        <v>670</v>
      </c>
      <c r="C29" s="33">
        <v>237</v>
      </c>
      <c r="D29" s="33">
        <v>3670</v>
      </c>
      <c r="E29" s="33">
        <v>720.76099999999997</v>
      </c>
      <c r="F29" s="33">
        <v>471</v>
      </c>
      <c r="G29" s="33">
        <v>301</v>
      </c>
      <c r="H29" s="33">
        <v>1585</v>
      </c>
      <c r="I29" s="33">
        <v>149</v>
      </c>
      <c r="J29" s="33">
        <v>2676.2379999999998</v>
      </c>
      <c r="K29" s="33">
        <v>891</v>
      </c>
      <c r="L29" s="28">
        <f t="shared" si="0"/>
        <v>11370.999</v>
      </c>
    </row>
    <row r="30" spans="1:12" ht="19.8" customHeight="1" thickBot="1" x14ac:dyDescent="0.25">
      <c r="A30" s="18" t="s">
        <v>145</v>
      </c>
      <c r="B30" s="33">
        <v>365</v>
      </c>
      <c r="C30" s="33">
        <v>115</v>
      </c>
      <c r="D30" s="33">
        <v>2541</v>
      </c>
      <c r="E30" s="33">
        <v>411.517</v>
      </c>
      <c r="F30" s="33">
        <v>234</v>
      </c>
      <c r="G30" s="33">
        <v>123</v>
      </c>
      <c r="H30" s="33">
        <v>1041</v>
      </c>
      <c r="I30" s="33">
        <v>108</v>
      </c>
      <c r="J30" s="33">
        <v>1571.482</v>
      </c>
      <c r="K30" s="33">
        <v>489</v>
      </c>
      <c r="L30" s="28">
        <f t="shared" si="0"/>
        <v>6998.9989999999998</v>
      </c>
    </row>
    <row r="31" spans="1:12" ht="19.8" customHeight="1" thickTop="1" x14ac:dyDescent="0.2">
      <c r="A31" s="26" t="str">
        <f ca="1">A3&amp;" 合計"</f>
        <v>栃木県 合計</v>
      </c>
      <c r="B31" s="29">
        <f t="shared" ref="B31:L31" si="1">SUM(B5:B30)</f>
        <v>31726</v>
      </c>
      <c r="C31" s="29">
        <f t="shared" si="1"/>
        <v>17148</v>
      </c>
      <c r="D31" s="29">
        <f t="shared" si="1"/>
        <v>234312</v>
      </c>
      <c r="E31" s="29">
        <f t="shared" si="1"/>
        <v>76705.455000000016</v>
      </c>
      <c r="F31" s="29">
        <f t="shared" si="1"/>
        <v>48116</v>
      </c>
      <c r="G31" s="29">
        <f t="shared" si="1"/>
        <v>21715</v>
      </c>
      <c r="H31" s="29">
        <f t="shared" si="1"/>
        <v>89651</v>
      </c>
      <c r="I31" s="29">
        <f t="shared" si="1"/>
        <v>11087</v>
      </c>
      <c r="J31" s="29">
        <f t="shared" si="1"/>
        <v>186998.51799999998</v>
      </c>
      <c r="K31" s="29">
        <f t="shared" si="1"/>
        <v>57491</v>
      </c>
      <c r="L31" s="29">
        <f t="shared" si="1"/>
        <v>774949.9729999993</v>
      </c>
    </row>
    <row r="32" spans="1:12" ht="15.9" customHeight="1" x14ac:dyDescent="0.2">
      <c r="A32" s="11"/>
      <c r="B32" s="10"/>
      <c r="C32" s="9"/>
      <c r="D32" s="9"/>
      <c r="E32" s="9"/>
      <c r="F32" s="9"/>
      <c r="G32" s="9"/>
      <c r="H32" s="9"/>
      <c r="I32" s="9"/>
      <c r="J32" s="9"/>
      <c r="K32" s="9"/>
      <c r="L32" s="8"/>
    </row>
    <row r="33" spans="1:12" ht="15.9" customHeight="1" x14ac:dyDescent="0.2">
      <c r="A33" s="7"/>
      <c r="B33" s="3"/>
      <c r="C33" s="6"/>
      <c r="D33" s="6"/>
      <c r="E33" s="6"/>
      <c r="F33" s="6"/>
      <c r="G33" s="6"/>
      <c r="H33" s="6"/>
      <c r="I33" s="6"/>
      <c r="J33" s="6"/>
      <c r="K33" s="6"/>
      <c r="L33" s="5"/>
    </row>
    <row r="34" spans="1:12" ht="15.9" customHeight="1" x14ac:dyDescent="0.2">
      <c r="A34" s="7"/>
      <c r="B34" s="3"/>
      <c r="C34" s="6"/>
      <c r="D34" s="6"/>
      <c r="E34" s="6"/>
      <c r="F34" s="6"/>
      <c r="G34" s="6"/>
      <c r="H34" s="6"/>
      <c r="I34" s="6"/>
      <c r="J34" s="6"/>
      <c r="K34" s="6"/>
      <c r="L34" s="5"/>
    </row>
    <row r="35" spans="1:12" ht="15.9" customHeight="1" x14ac:dyDescent="0.2">
      <c r="A35" s="7"/>
      <c r="B35" s="3"/>
      <c r="C35" s="6"/>
      <c r="D35" s="6"/>
      <c r="E35" s="6"/>
      <c r="F35" s="6"/>
      <c r="G35" s="6"/>
      <c r="H35" s="6"/>
      <c r="I35" s="6"/>
      <c r="J35" s="6"/>
      <c r="K35" s="6"/>
      <c r="L35" s="5"/>
    </row>
    <row r="36" spans="1:12" ht="15.9" customHeight="1" x14ac:dyDescent="0.2">
      <c r="A36" s="7"/>
      <c r="B36" s="3"/>
      <c r="C36" s="6"/>
      <c r="D36" s="6"/>
      <c r="E36" s="6"/>
      <c r="F36" s="6"/>
      <c r="G36" s="6"/>
      <c r="H36" s="6"/>
      <c r="I36" s="6"/>
      <c r="J36" s="6"/>
      <c r="K36" s="6"/>
      <c r="L36" s="5"/>
    </row>
    <row r="37" spans="1:12" ht="15.9" customHeight="1" x14ac:dyDescent="0.2">
      <c r="A37" s="7"/>
      <c r="B37" s="3"/>
      <c r="C37" s="6"/>
      <c r="D37" s="6"/>
      <c r="E37" s="6"/>
      <c r="F37" s="6"/>
      <c r="G37" s="6"/>
      <c r="H37" s="6"/>
      <c r="I37" s="6"/>
      <c r="J37" s="6"/>
      <c r="K37" s="6"/>
      <c r="L37" s="5"/>
    </row>
    <row r="38" spans="1:12" ht="15.9" customHeight="1" x14ac:dyDescent="0.2">
      <c r="A38" s="7"/>
      <c r="B38" s="3"/>
      <c r="C38" s="6"/>
      <c r="D38" s="6"/>
      <c r="E38" s="6"/>
      <c r="F38" s="6"/>
      <c r="G38" s="6"/>
      <c r="H38" s="6"/>
      <c r="I38" s="6"/>
      <c r="J38" s="6"/>
      <c r="K38" s="6"/>
      <c r="L38" s="5"/>
    </row>
    <row r="39" spans="1:12" ht="15.9" customHeight="1" x14ac:dyDescent="0.2">
      <c r="A39" s="7"/>
      <c r="B39" s="3"/>
      <c r="C39" s="6"/>
      <c r="D39" s="6"/>
      <c r="E39" s="6"/>
      <c r="F39" s="6"/>
      <c r="G39" s="6"/>
      <c r="H39" s="6"/>
      <c r="I39" s="6"/>
      <c r="J39" s="6"/>
      <c r="K39" s="6"/>
      <c r="L39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EA3A-D683-4B9C-B8F9-5775DD2F2527}">
  <sheetPr codeName="Sheet4"/>
  <dimension ref="A1:O49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群馬県</v>
      </c>
      <c r="B3" s="23" t="str">
        <f ca="1">VLOOKUP(A3,[2]リスト!$B$2:$C$48,2,FALSE)</f>
        <v>（北関東選挙区）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146</v>
      </c>
      <c r="B5" s="27">
        <v>9972</v>
      </c>
      <c r="C5" s="27">
        <v>3640</v>
      </c>
      <c r="D5" s="27">
        <v>36048</v>
      </c>
      <c r="E5" s="27">
        <v>11934.346</v>
      </c>
      <c r="F5" s="27">
        <v>7074</v>
      </c>
      <c r="G5" s="27">
        <v>4025</v>
      </c>
      <c r="H5" s="27">
        <v>13407</v>
      </c>
      <c r="I5" s="27">
        <v>2464</v>
      </c>
      <c r="J5" s="27">
        <v>30518.652999999998</v>
      </c>
      <c r="K5" s="27">
        <v>9347</v>
      </c>
      <c r="L5" s="28">
        <f t="shared" ref="L5:L40" si="0">SUM(B5:K5)</f>
        <v>128429.99899999998</v>
      </c>
    </row>
    <row r="6" spans="1:15" ht="19.8" customHeight="1" x14ac:dyDescent="0.2">
      <c r="A6" s="18" t="s">
        <v>147</v>
      </c>
      <c r="B6" s="27">
        <v>8016</v>
      </c>
      <c r="C6" s="27">
        <v>3359</v>
      </c>
      <c r="D6" s="27">
        <v>33072</v>
      </c>
      <c r="E6" s="27">
        <v>12388.013000000001</v>
      </c>
      <c r="F6" s="27">
        <v>6489</v>
      </c>
      <c r="G6" s="27">
        <v>4136</v>
      </c>
      <c r="H6" s="27">
        <v>13782</v>
      </c>
      <c r="I6" s="27">
        <v>2264</v>
      </c>
      <c r="J6" s="27">
        <v>25976.986000000001</v>
      </c>
      <c r="K6" s="27">
        <v>8774</v>
      </c>
      <c r="L6" s="28">
        <f t="shared" si="0"/>
        <v>118256.99900000001</v>
      </c>
    </row>
    <row r="7" spans="1:15" ht="19.8" customHeight="1" x14ac:dyDescent="0.2">
      <c r="A7" s="18" t="s">
        <v>148</v>
      </c>
      <c r="B7" s="27">
        <v>2238</v>
      </c>
      <c r="C7" s="27">
        <v>936</v>
      </c>
      <c r="D7" s="27">
        <v>10796</v>
      </c>
      <c r="E7" s="27">
        <v>2935.87</v>
      </c>
      <c r="F7" s="27">
        <v>2534</v>
      </c>
      <c r="G7" s="27">
        <v>1272</v>
      </c>
      <c r="H7" s="27">
        <v>4114</v>
      </c>
      <c r="I7" s="27">
        <v>720</v>
      </c>
      <c r="J7" s="27">
        <v>6100.1289999999999</v>
      </c>
      <c r="K7" s="27">
        <v>2728</v>
      </c>
      <c r="L7" s="28">
        <f t="shared" si="0"/>
        <v>34373.998999999996</v>
      </c>
    </row>
    <row r="8" spans="1:15" ht="19.8" customHeight="1" x14ac:dyDescent="0.2">
      <c r="A8" s="18" t="s">
        <v>149</v>
      </c>
      <c r="B8" s="27">
        <v>3320</v>
      </c>
      <c r="C8" s="27">
        <v>1228</v>
      </c>
      <c r="D8" s="27">
        <v>12947</v>
      </c>
      <c r="E8" s="27">
        <v>3302.1329999999998</v>
      </c>
      <c r="F8" s="27">
        <v>2027</v>
      </c>
      <c r="G8" s="27">
        <v>1264</v>
      </c>
      <c r="H8" s="27">
        <v>5771</v>
      </c>
      <c r="I8" s="27">
        <v>853</v>
      </c>
      <c r="J8" s="27">
        <v>7799.866</v>
      </c>
      <c r="K8" s="27">
        <v>3121</v>
      </c>
      <c r="L8" s="28">
        <f t="shared" si="0"/>
        <v>41632.999000000003</v>
      </c>
    </row>
    <row r="9" spans="1:15" ht="19.8" customHeight="1" x14ac:dyDescent="0.2">
      <c r="A9" s="18" t="s">
        <v>150</v>
      </c>
      <c r="B9" s="27">
        <v>4826</v>
      </c>
      <c r="C9" s="27">
        <v>3039</v>
      </c>
      <c r="D9" s="27">
        <v>22360</v>
      </c>
      <c r="E9" s="27">
        <v>7268.5309999999999</v>
      </c>
      <c r="F9" s="27">
        <v>3893</v>
      </c>
      <c r="G9" s="27">
        <v>2585</v>
      </c>
      <c r="H9" s="27">
        <v>8602</v>
      </c>
      <c r="I9" s="27">
        <v>1474</v>
      </c>
      <c r="J9" s="27">
        <v>13989.468000000001</v>
      </c>
      <c r="K9" s="27">
        <v>6388</v>
      </c>
      <c r="L9" s="28">
        <f t="shared" si="0"/>
        <v>74424.999000000011</v>
      </c>
    </row>
    <row r="10" spans="1:15" ht="19.8" customHeight="1" x14ac:dyDescent="0.2">
      <c r="A10" s="18" t="s">
        <v>151</v>
      </c>
      <c r="B10" s="27">
        <v>3296</v>
      </c>
      <c r="C10" s="27">
        <v>2079</v>
      </c>
      <c r="D10" s="27">
        <v>21371</v>
      </c>
      <c r="E10" s="27">
        <v>7872.7079999999996</v>
      </c>
      <c r="F10" s="27">
        <v>3717</v>
      </c>
      <c r="G10" s="27">
        <v>2743</v>
      </c>
      <c r="H10" s="27">
        <v>11387</v>
      </c>
      <c r="I10" s="27">
        <v>1413</v>
      </c>
      <c r="J10" s="27">
        <v>20469.291000000001</v>
      </c>
      <c r="K10" s="27">
        <v>6440</v>
      </c>
      <c r="L10" s="28">
        <f t="shared" si="0"/>
        <v>80787.998999999996</v>
      </c>
    </row>
    <row r="11" spans="1:15" ht="19.8" customHeight="1" x14ac:dyDescent="0.2">
      <c r="A11" s="18" t="s">
        <v>152</v>
      </c>
      <c r="B11" s="27">
        <v>1443</v>
      </c>
      <c r="C11" s="27">
        <v>429</v>
      </c>
      <c r="D11" s="27">
        <v>6234</v>
      </c>
      <c r="E11" s="27">
        <v>1277.453</v>
      </c>
      <c r="F11" s="27">
        <v>790</v>
      </c>
      <c r="G11" s="27">
        <v>568</v>
      </c>
      <c r="H11" s="27">
        <v>2186</v>
      </c>
      <c r="I11" s="27">
        <v>349</v>
      </c>
      <c r="J11" s="27">
        <v>3640.5459999999998</v>
      </c>
      <c r="K11" s="27">
        <v>1187</v>
      </c>
      <c r="L11" s="28">
        <f t="shared" si="0"/>
        <v>18103.999</v>
      </c>
    </row>
    <row r="12" spans="1:15" ht="19.8" customHeight="1" x14ac:dyDescent="0.2">
      <c r="A12" s="18" t="s">
        <v>153</v>
      </c>
      <c r="B12" s="27">
        <v>1677</v>
      </c>
      <c r="C12" s="27">
        <v>815</v>
      </c>
      <c r="D12" s="27">
        <v>9051</v>
      </c>
      <c r="E12" s="27">
        <v>2776.2</v>
      </c>
      <c r="F12" s="27">
        <v>1418</v>
      </c>
      <c r="G12" s="27">
        <v>914</v>
      </c>
      <c r="H12" s="27">
        <v>3586</v>
      </c>
      <c r="I12" s="27">
        <v>641</v>
      </c>
      <c r="J12" s="27">
        <v>6848.799</v>
      </c>
      <c r="K12" s="27">
        <v>2431</v>
      </c>
      <c r="L12" s="28">
        <f t="shared" si="0"/>
        <v>30157.999</v>
      </c>
    </row>
    <row r="13" spans="1:15" ht="19.8" customHeight="1" x14ac:dyDescent="0.2">
      <c r="A13" s="18" t="s">
        <v>154</v>
      </c>
      <c r="B13" s="27">
        <v>2249</v>
      </c>
      <c r="C13" s="27">
        <v>679</v>
      </c>
      <c r="D13" s="27">
        <v>9680</v>
      </c>
      <c r="E13" s="27">
        <v>2188.5169999999998</v>
      </c>
      <c r="F13" s="27">
        <v>2388</v>
      </c>
      <c r="G13" s="27">
        <v>871</v>
      </c>
      <c r="H13" s="27">
        <v>3035</v>
      </c>
      <c r="I13" s="27">
        <v>817</v>
      </c>
      <c r="J13" s="27">
        <v>5246.482</v>
      </c>
      <c r="K13" s="27">
        <v>1915</v>
      </c>
      <c r="L13" s="28">
        <f t="shared" si="0"/>
        <v>29068.999</v>
      </c>
    </row>
    <row r="14" spans="1:15" ht="19.8" customHeight="1" x14ac:dyDescent="0.2">
      <c r="A14" s="18" t="s">
        <v>155</v>
      </c>
      <c r="B14" s="27">
        <v>1760</v>
      </c>
      <c r="C14" s="27">
        <v>688</v>
      </c>
      <c r="D14" s="27">
        <v>8290</v>
      </c>
      <c r="E14" s="27">
        <v>1889.7750000000001</v>
      </c>
      <c r="F14" s="27">
        <v>1206</v>
      </c>
      <c r="G14" s="27">
        <v>727</v>
      </c>
      <c r="H14" s="27">
        <v>3831</v>
      </c>
      <c r="I14" s="27">
        <v>441</v>
      </c>
      <c r="J14" s="27">
        <v>5355.2240000000002</v>
      </c>
      <c r="K14" s="27">
        <v>1973</v>
      </c>
      <c r="L14" s="28">
        <f t="shared" si="0"/>
        <v>26160.999000000003</v>
      </c>
    </row>
    <row r="15" spans="1:15" ht="19.8" customHeight="1" x14ac:dyDescent="0.2">
      <c r="A15" s="18" t="s">
        <v>156</v>
      </c>
      <c r="B15" s="27">
        <v>1157</v>
      </c>
      <c r="C15" s="27">
        <v>462</v>
      </c>
      <c r="D15" s="27">
        <v>7061</v>
      </c>
      <c r="E15" s="27">
        <v>1411.79</v>
      </c>
      <c r="F15" s="27">
        <v>1488</v>
      </c>
      <c r="G15" s="27">
        <v>639</v>
      </c>
      <c r="H15" s="27">
        <v>1716</v>
      </c>
      <c r="I15" s="27">
        <v>403</v>
      </c>
      <c r="J15" s="27">
        <v>3319.2089999999998</v>
      </c>
      <c r="K15" s="27">
        <v>1288</v>
      </c>
      <c r="L15" s="28">
        <f t="shared" si="0"/>
        <v>18944.999</v>
      </c>
    </row>
    <row r="16" spans="1:15" ht="19.8" customHeight="1" x14ac:dyDescent="0.2">
      <c r="A16" s="18" t="s">
        <v>157</v>
      </c>
      <c r="B16" s="27">
        <v>1630</v>
      </c>
      <c r="C16" s="27">
        <v>543</v>
      </c>
      <c r="D16" s="27">
        <v>8378</v>
      </c>
      <c r="E16" s="27">
        <v>1677.09</v>
      </c>
      <c r="F16" s="27">
        <v>1800</v>
      </c>
      <c r="G16" s="27">
        <v>663</v>
      </c>
      <c r="H16" s="27">
        <v>2386</v>
      </c>
      <c r="I16" s="27">
        <v>735</v>
      </c>
      <c r="J16" s="27">
        <v>4754.9089999999997</v>
      </c>
      <c r="K16" s="27">
        <v>1601</v>
      </c>
      <c r="L16" s="28">
        <f t="shared" si="0"/>
        <v>24167.999</v>
      </c>
    </row>
    <row r="17" spans="1:12" ht="19.8" customHeight="1" x14ac:dyDescent="0.2">
      <c r="A17" s="18" t="s">
        <v>158</v>
      </c>
      <c r="B17" s="27">
        <v>1168</v>
      </c>
      <c r="C17" s="27">
        <v>455</v>
      </c>
      <c r="D17" s="27">
        <v>5722</v>
      </c>
      <c r="E17" s="27">
        <v>1616.346</v>
      </c>
      <c r="F17" s="27">
        <v>964</v>
      </c>
      <c r="G17" s="27">
        <v>604</v>
      </c>
      <c r="H17" s="27">
        <v>2473</v>
      </c>
      <c r="I17" s="27">
        <v>360</v>
      </c>
      <c r="J17" s="27">
        <v>3505.6529999999998</v>
      </c>
      <c r="K17" s="27">
        <v>1502</v>
      </c>
      <c r="L17" s="28">
        <f t="shared" si="0"/>
        <v>18369.999</v>
      </c>
    </row>
    <row r="18" spans="1:12" ht="19.8" customHeight="1" x14ac:dyDescent="0.2">
      <c r="A18" s="18" t="s">
        <v>159</v>
      </c>
      <c r="B18" s="27">
        <v>324</v>
      </c>
      <c r="C18" s="27">
        <v>133</v>
      </c>
      <c r="D18" s="27">
        <v>2229</v>
      </c>
      <c r="E18" s="27">
        <v>526.03099999999995</v>
      </c>
      <c r="F18" s="27">
        <v>719</v>
      </c>
      <c r="G18" s="27">
        <v>220</v>
      </c>
      <c r="H18" s="27">
        <v>718</v>
      </c>
      <c r="I18" s="27">
        <v>117</v>
      </c>
      <c r="J18" s="27">
        <v>871.96799999999996</v>
      </c>
      <c r="K18" s="27">
        <v>532</v>
      </c>
      <c r="L18" s="28">
        <f t="shared" si="0"/>
        <v>6389.9989999999998</v>
      </c>
    </row>
    <row r="19" spans="1:12" ht="19.8" customHeight="1" x14ac:dyDescent="0.2">
      <c r="A19" s="18" t="s">
        <v>160</v>
      </c>
      <c r="B19" s="27">
        <v>530</v>
      </c>
      <c r="C19" s="27">
        <v>226</v>
      </c>
      <c r="D19" s="27">
        <v>2862</v>
      </c>
      <c r="E19" s="27">
        <v>850.70600000000002</v>
      </c>
      <c r="F19" s="27">
        <v>734</v>
      </c>
      <c r="G19" s="27">
        <v>300</v>
      </c>
      <c r="H19" s="27">
        <v>953</v>
      </c>
      <c r="I19" s="27">
        <v>170</v>
      </c>
      <c r="J19" s="27">
        <v>1553.2929999999999</v>
      </c>
      <c r="K19" s="27">
        <v>709</v>
      </c>
      <c r="L19" s="28">
        <f t="shared" si="0"/>
        <v>8887.9989999999998</v>
      </c>
    </row>
    <row r="20" spans="1:12" ht="19.8" customHeight="1" x14ac:dyDescent="0.2">
      <c r="A20" s="18" t="s">
        <v>161</v>
      </c>
      <c r="B20" s="27">
        <v>47</v>
      </c>
      <c r="C20" s="27">
        <v>8</v>
      </c>
      <c r="D20" s="27">
        <v>244</v>
      </c>
      <c r="E20" s="27">
        <v>36.866999999999997</v>
      </c>
      <c r="F20" s="27">
        <v>17</v>
      </c>
      <c r="G20" s="27">
        <v>9</v>
      </c>
      <c r="H20" s="27">
        <v>163</v>
      </c>
      <c r="I20" s="27">
        <v>9</v>
      </c>
      <c r="J20" s="27">
        <v>106.13200000000001</v>
      </c>
      <c r="K20" s="27">
        <v>21</v>
      </c>
      <c r="L20" s="28">
        <f t="shared" si="0"/>
        <v>660.99900000000002</v>
      </c>
    </row>
    <row r="21" spans="1:12" ht="19.8" customHeight="1" x14ac:dyDescent="0.2">
      <c r="A21" s="18" t="s">
        <v>162</v>
      </c>
      <c r="B21" s="27">
        <v>18</v>
      </c>
      <c r="C21" s="27">
        <v>26</v>
      </c>
      <c r="D21" s="27">
        <v>406</v>
      </c>
      <c r="E21" s="27">
        <v>34.363</v>
      </c>
      <c r="F21" s="27">
        <v>30</v>
      </c>
      <c r="G21" s="27">
        <v>18</v>
      </c>
      <c r="H21" s="27">
        <v>348</v>
      </c>
      <c r="I21" s="27">
        <v>8</v>
      </c>
      <c r="J21" s="27">
        <v>154.636</v>
      </c>
      <c r="K21" s="27">
        <v>33</v>
      </c>
      <c r="L21" s="28">
        <f t="shared" si="0"/>
        <v>1075.999</v>
      </c>
    </row>
    <row r="22" spans="1:12" ht="19.8" customHeight="1" x14ac:dyDescent="0.2">
      <c r="A22" s="18" t="s">
        <v>163</v>
      </c>
      <c r="B22" s="27">
        <v>129</v>
      </c>
      <c r="C22" s="27">
        <v>62</v>
      </c>
      <c r="D22" s="27">
        <v>1446</v>
      </c>
      <c r="E22" s="27">
        <v>150.185</v>
      </c>
      <c r="F22" s="27">
        <v>219</v>
      </c>
      <c r="G22" s="27">
        <v>93</v>
      </c>
      <c r="H22" s="27">
        <v>403</v>
      </c>
      <c r="I22" s="27">
        <v>64</v>
      </c>
      <c r="J22" s="27">
        <v>456.81400000000002</v>
      </c>
      <c r="K22" s="27">
        <v>134</v>
      </c>
      <c r="L22" s="28">
        <f t="shared" si="0"/>
        <v>3156.9989999999998</v>
      </c>
    </row>
    <row r="23" spans="1:12" ht="19.8" customHeight="1" x14ac:dyDescent="0.2">
      <c r="A23" s="18" t="s">
        <v>164</v>
      </c>
      <c r="B23" s="27">
        <v>23</v>
      </c>
      <c r="C23" s="27">
        <v>15</v>
      </c>
      <c r="D23" s="27">
        <v>488</v>
      </c>
      <c r="E23" s="27">
        <v>36.688000000000002</v>
      </c>
      <c r="F23" s="27">
        <v>37</v>
      </c>
      <c r="G23" s="27">
        <v>32</v>
      </c>
      <c r="H23" s="27">
        <v>114</v>
      </c>
      <c r="I23" s="27">
        <v>17</v>
      </c>
      <c r="J23" s="27">
        <v>92.311000000000007</v>
      </c>
      <c r="K23" s="27">
        <v>37</v>
      </c>
      <c r="L23" s="28">
        <f t="shared" si="0"/>
        <v>891.99900000000002</v>
      </c>
    </row>
    <row r="24" spans="1:12" ht="19.8" customHeight="1" x14ac:dyDescent="0.2">
      <c r="A24" s="18" t="s">
        <v>165</v>
      </c>
      <c r="B24" s="27">
        <v>311</v>
      </c>
      <c r="C24" s="27">
        <v>98</v>
      </c>
      <c r="D24" s="27">
        <v>2259</v>
      </c>
      <c r="E24" s="27">
        <v>360.48099999999999</v>
      </c>
      <c r="F24" s="27">
        <v>455</v>
      </c>
      <c r="G24" s="27">
        <v>154</v>
      </c>
      <c r="H24" s="27">
        <v>575</v>
      </c>
      <c r="I24" s="27">
        <v>102</v>
      </c>
      <c r="J24" s="27">
        <v>1051.518</v>
      </c>
      <c r="K24" s="27">
        <v>349</v>
      </c>
      <c r="L24" s="28">
        <f t="shared" si="0"/>
        <v>5714.9989999999998</v>
      </c>
    </row>
    <row r="25" spans="1:12" ht="19.8" customHeight="1" x14ac:dyDescent="0.2">
      <c r="A25" s="18" t="s">
        <v>166</v>
      </c>
      <c r="B25" s="27">
        <v>571</v>
      </c>
      <c r="C25" s="27">
        <v>156</v>
      </c>
      <c r="D25" s="27">
        <v>3094</v>
      </c>
      <c r="E25" s="27">
        <v>429.81900000000002</v>
      </c>
      <c r="F25" s="27">
        <v>469</v>
      </c>
      <c r="G25" s="27">
        <v>196</v>
      </c>
      <c r="H25" s="27">
        <v>1202</v>
      </c>
      <c r="I25" s="27">
        <v>206</v>
      </c>
      <c r="J25" s="27">
        <v>1188.18</v>
      </c>
      <c r="K25" s="27">
        <v>440</v>
      </c>
      <c r="L25" s="28">
        <f t="shared" si="0"/>
        <v>7951.9990000000007</v>
      </c>
    </row>
    <row r="26" spans="1:12" ht="19.8" customHeight="1" x14ac:dyDescent="0.2">
      <c r="A26" s="18" t="s">
        <v>167</v>
      </c>
      <c r="B26" s="27">
        <v>170</v>
      </c>
      <c r="C26" s="27">
        <v>61</v>
      </c>
      <c r="D26" s="27">
        <v>979</v>
      </c>
      <c r="E26" s="27">
        <v>151.35400000000001</v>
      </c>
      <c r="F26" s="27">
        <v>190</v>
      </c>
      <c r="G26" s="27">
        <v>83</v>
      </c>
      <c r="H26" s="27">
        <v>531</v>
      </c>
      <c r="I26" s="27">
        <v>61</v>
      </c>
      <c r="J26" s="27">
        <v>315.64499999999998</v>
      </c>
      <c r="K26" s="27">
        <v>171</v>
      </c>
      <c r="L26" s="28">
        <f t="shared" si="0"/>
        <v>2712.9990000000003</v>
      </c>
    </row>
    <row r="27" spans="1:12" ht="19.8" customHeight="1" x14ac:dyDescent="0.2">
      <c r="A27" s="18" t="s">
        <v>168</v>
      </c>
      <c r="B27" s="27">
        <v>215</v>
      </c>
      <c r="C27" s="27">
        <v>112</v>
      </c>
      <c r="D27" s="27">
        <v>1865</v>
      </c>
      <c r="E27" s="27">
        <v>247.33099999999999</v>
      </c>
      <c r="F27" s="27">
        <v>280</v>
      </c>
      <c r="G27" s="27">
        <v>101</v>
      </c>
      <c r="H27" s="27">
        <v>724</v>
      </c>
      <c r="I27" s="27">
        <v>64</v>
      </c>
      <c r="J27" s="27">
        <v>595.66800000000001</v>
      </c>
      <c r="K27" s="27">
        <v>276</v>
      </c>
      <c r="L27" s="28">
        <f t="shared" si="0"/>
        <v>4479.9989999999998</v>
      </c>
    </row>
    <row r="28" spans="1:12" ht="19.8" customHeight="1" x14ac:dyDescent="0.2">
      <c r="A28" s="18" t="s">
        <v>169</v>
      </c>
      <c r="B28" s="27">
        <v>153</v>
      </c>
      <c r="C28" s="27">
        <v>48</v>
      </c>
      <c r="D28" s="27">
        <v>867</v>
      </c>
      <c r="E28" s="27">
        <v>150.45500000000001</v>
      </c>
      <c r="F28" s="27">
        <v>164</v>
      </c>
      <c r="G28" s="27">
        <v>74</v>
      </c>
      <c r="H28" s="27">
        <v>618</v>
      </c>
      <c r="I28" s="27">
        <v>51</v>
      </c>
      <c r="J28" s="27">
        <v>336.54399999999998</v>
      </c>
      <c r="K28" s="27">
        <v>172</v>
      </c>
      <c r="L28" s="28">
        <f t="shared" si="0"/>
        <v>2633.9989999999998</v>
      </c>
    </row>
    <row r="29" spans="1:12" ht="19.8" customHeight="1" x14ac:dyDescent="0.2">
      <c r="A29" s="18" t="s">
        <v>170</v>
      </c>
      <c r="B29" s="27">
        <v>82</v>
      </c>
      <c r="C29" s="27">
        <v>31</v>
      </c>
      <c r="D29" s="27">
        <v>693</v>
      </c>
      <c r="E29" s="27">
        <v>104.194</v>
      </c>
      <c r="F29" s="27">
        <v>111</v>
      </c>
      <c r="G29" s="27">
        <v>37</v>
      </c>
      <c r="H29" s="27">
        <v>262</v>
      </c>
      <c r="I29" s="27">
        <v>31</v>
      </c>
      <c r="J29" s="27">
        <v>236.80500000000001</v>
      </c>
      <c r="K29" s="27">
        <v>133</v>
      </c>
      <c r="L29" s="28">
        <f t="shared" si="0"/>
        <v>1720.999</v>
      </c>
    </row>
    <row r="30" spans="1:12" ht="19.8" customHeight="1" x14ac:dyDescent="0.2">
      <c r="A30" s="18" t="s">
        <v>171</v>
      </c>
      <c r="B30" s="27">
        <v>342</v>
      </c>
      <c r="C30" s="27">
        <v>116</v>
      </c>
      <c r="D30" s="27">
        <v>2839</v>
      </c>
      <c r="E30" s="27">
        <v>344.63200000000001</v>
      </c>
      <c r="F30" s="27">
        <v>416</v>
      </c>
      <c r="G30" s="27">
        <v>159</v>
      </c>
      <c r="H30" s="27">
        <v>842</v>
      </c>
      <c r="I30" s="27">
        <v>169</v>
      </c>
      <c r="J30" s="27">
        <v>1074.367</v>
      </c>
      <c r="K30" s="27">
        <v>379</v>
      </c>
      <c r="L30" s="28">
        <f t="shared" si="0"/>
        <v>6680.9989999999998</v>
      </c>
    </row>
    <row r="31" spans="1:12" ht="19.8" customHeight="1" x14ac:dyDescent="0.2">
      <c r="A31" s="18" t="s">
        <v>172</v>
      </c>
      <c r="B31" s="27">
        <v>107</v>
      </c>
      <c r="C31" s="27">
        <v>34</v>
      </c>
      <c r="D31" s="27">
        <v>797</v>
      </c>
      <c r="E31" s="27">
        <v>96.697999999999993</v>
      </c>
      <c r="F31" s="27">
        <v>65</v>
      </c>
      <c r="G31" s="27">
        <v>34</v>
      </c>
      <c r="H31" s="27">
        <v>334</v>
      </c>
      <c r="I31" s="27">
        <v>28</v>
      </c>
      <c r="J31" s="27">
        <v>334.30099999999999</v>
      </c>
      <c r="K31" s="27">
        <v>126</v>
      </c>
      <c r="L31" s="28">
        <f t="shared" si="0"/>
        <v>1955.999</v>
      </c>
    </row>
    <row r="32" spans="1:12" ht="19.8" customHeight="1" x14ac:dyDescent="0.2">
      <c r="A32" s="18" t="s">
        <v>173</v>
      </c>
      <c r="B32" s="27">
        <v>84</v>
      </c>
      <c r="C32" s="27">
        <v>35</v>
      </c>
      <c r="D32" s="27">
        <v>628</v>
      </c>
      <c r="E32" s="27">
        <v>83.010999999999996</v>
      </c>
      <c r="F32" s="27">
        <v>49</v>
      </c>
      <c r="G32" s="27">
        <v>32</v>
      </c>
      <c r="H32" s="27">
        <v>274</v>
      </c>
      <c r="I32" s="27">
        <v>22</v>
      </c>
      <c r="J32" s="27">
        <v>279.988</v>
      </c>
      <c r="K32" s="27">
        <v>82</v>
      </c>
      <c r="L32" s="28">
        <f t="shared" si="0"/>
        <v>1568.999</v>
      </c>
    </row>
    <row r="33" spans="1:12" ht="19.8" customHeight="1" x14ac:dyDescent="0.2">
      <c r="A33" s="18" t="s">
        <v>174</v>
      </c>
      <c r="B33" s="27">
        <v>190</v>
      </c>
      <c r="C33" s="27">
        <v>41</v>
      </c>
      <c r="D33" s="27">
        <v>1178</v>
      </c>
      <c r="E33" s="27">
        <v>194.166</v>
      </c>
      <c r="F33" s="27">
        <v>109</v>
      </c>
      <c r="G33" s="27">
        <v>78</v>
      </c>
      <c r="H33" s="27">
        <v>461</v>
      </c>
      <c r="I33" s="27">
        <v>51</v>
      </c>
      <c r="J33" s="27">
        <v>504.83300000000003</v>
      </c>
      <c r="K33" s="27">
        <v>186</v>
      </c>
      <c r="L33" s="28">
        <f t="shared" si="0"/>
        <v>2992.9990000000003</v>
      </c>
    </row>
    <row r="34" spans="1:12" ht="19.8" customHeight="1" x14ac:dyDescent="0.2">
      <c r="A34" s="18" t="s">
        <v>175</v>
      </c>
      <c r="B34" s="27">
        <v>600</v>
      </c>
      <c r="C34" s="27">
        <v>174</v>
      </c>
      <c r="D34" s="27">
        <v>2940</v>
      </c>
      <c r="E34" s="27">
        <v>474.35500000000002</v>
      </c>
      <c r="F34" s="27">
        <v>314</v>
      </c>
      <c r="G34" s="27">
        <v>236</v>
      </c>
      <c r="H34" s="27">
        <v>1063</v>
      </c>
      <c r="I34" s="27">
        <v>165</v>
      </c>
      <c r="J34" s="27">
        <v>1648.644</v>
      </c>
      <c r="K34" s="27">
        <v>514</v>
      </c>
      <c r="L34" s="28">
        <f t="shared" si="0"/>
        <v>8128.9989999999998</v>
      </c>
    </row>
    <row r="35" spans="1:12" ht="19.8" customHeight="1" x14ac:dyDescent="0.2">
      <c r="A35" s="18" t="s">
        <v>176</v>
      </c>
      <c r="B35" s="27">
        <v>833</v>
      </c>
      <c r="C35" s="27">
        <v>445</v>
      </c>
      <c r="D35" s="27">
        <v>4053</v>
      </c>
      <c r="E35" s="27">
        <v>1341.809</v>
      </c>
      <c r="F35" s="27">
        <v>832</v>
      </c>
      <c r="G35" s="27">
        <v>476</v>
      </c>
      <c r="H35" s="27">
        <v>1775</v>
      </c>
      <c r="I35" s="27">
        <v>317</v>
      </c>
      <c r="J35" s="27">
        <v>3097.19</v>
      </c>
      <c r="K35" s="27">
        <v>1170</v>
      </c>
      <c r="L35" s="28">
        <f t="shared" si="0"/>
        <v>14339.999000000002</v>
      </c>
    </row>
    <row r="36" spans="1:12" ht="19.8" customHeight="1" x14ac:dyDescent="0.2">
      <c r="A36" s="18" t="s">
        <v>177</v>
      </c>
      <c r="B36" s="27">
        <v>272</v>
      </c>
      <c r="C36" s="27">
        <v>150</v>
      </c>
      <c r="D36" s="27">
        <v>2315</v>
      </c>
      <c r="E36" s="27">
        <v>508.18700000000001</v>
      </c>
      <c r="F36" s="27">
        <v>252</v>
      </c>
      <c r="G36" s="27">
        <v>163</v>
      </c>
      <c r="H36" s="27">
        <v>803</v>
      </c>
      <c r="I36" s="27">
        <v>129</v>
      </c>
      <c r="J36" s="27">
        <v>1471.8119999999999</v>
      </c>
      <c r="K36" s="27">
        <v>418</v>
      </c>
      <c r="L36" s="28">
        <f t="shared" si="0"/>
        <v>6481.9989999999998</v>
      </c>
    </row>
    <row r="37" spans="1:12" ht="19.8" customHeight="1" x14ac:dyDescent="0.2">
      <c r="A37" s="18" t="s">
        <v>178</v>
      </c>
      <c r="B37" s="27">
        <v>238</v>
      </c>
      <c r="C37" s="27">
        <v>125</v>
      </c>
      <c r="D37" s="27">
        <v>1616</v>
      </c>
      <c r="E37" s="27">
        <v>382.28300000000002</v>
      </c>
      <c r="F37" s="27">
        <v>201</v>
      </c>
      <c r="G37" s="27">
        <v>144</v>
      </c>
      <c r="H37" s="27">
        <v>827</v>
      </c>
      <c r="I37" s="27">
        <v>132</v>
      </c>
      <c r="J37" s="27">
        <v>1181.7159999999999</v>
      </c>
      <c r="K37" s="27">
        <v>388</v>
      </c>
      <c r="L37" s="28">
        <f t="shared" si="0"/>
        <v>5234.9989999999998</v>
      </c>
    </row>
    <row r="38" spans="1:12" ht="19.8" customHeight="1" x14ac:dyDescent="0.2">
      <c r="A38" s="18" t="s">
        <v>179</v>
      </c>
      <c r="B38" s="27">
        <v>162</v>
      </c>
      <c r="C38" s="27">
        <v>104</v>
      </c>
      <c r="D38" s="27">
        <v>1637</v>
      </c>
      <c r="E38" s="27">
        <v>331.846</v>
      </c>
      <c r="F38" s="27">
        <v>200</v>
      </c>
      <c r="G38" s="27">
        <v>123</v>
      </c>
      <c r="H38" s="27">
        <v>570</v>
      </c>
      <c r="I38" s="27">
        <v>87</v>
      </c>
      <c r="J38" s="27">
        <v>1079.153</v>
      </c>
      <c r="K38" s="27">
        <v>345</v>
      </c>
      <c r="L38" s="28">
        <f t="shared" si="0"/>
        <v>4638.9989999999998</v>
      </c>
    </row>
    <row r="39" spans="1:12" ht="19.8" customHeight="1" x14ac:dyDescent="0.2">
      <c r="A39" s="18" t="s">
        <v>180</v>
      </c>
      <c r="B39" s="27">
        <v>461</v>
      </c>
      <c r="C39" s="27">
        <v>361</v>
      </c>
      <c r="D39" s="27">
        <v>3693</v>
      </c>
      <c r="E39" s="27">
        <v>1369.4939999999999</v>
      </c>
      <c r="F39" s="27">
        <v>680</v>
      </c>
      <c r="G39" s="27">
        <v>424</v>
      </c>
      <c r="H39" s="27">
        <v>1800</v>
      </c>
      <c r="I39" s="27">
        <v>284</v>
      </c>
      <c r="J39" s="27">
        <v>3192.5050000000001</v>
      </c>
      <c r="K39" s="27">
        <v>1049</v>
      </c>
      <c r="L39" s="28">
        <f t="shared" si="0"/>
        <v>13313.999</v>
      </c>
    </row>
    <row r="40" spans="1:12" ht="19.8" customHeight="1" thickBot="1" x14ac:dyDescent="0.25">
      <c r="A40" s="18" t="s">
        <v>181</v>
      </c>
      <c r="B40" s="27">
        <v>484</v>
      </c>
      <c r="C40" s="27">
        <v>269</v>
      </c>
      <c r="D40" s="27">
        <v>3542</v>
      </c>
      <c r="E40" s="27">
        <v>823.49199999999996</v>
      </c>
      <c r="F40" s="27">
        <v>521</v>
      </c>
      <c r="G40" s="27">
        <v>310</v>
      </c>
      <c r="H40" s="27">
        <v>1484</v>
      </c>
      <c r="I40" s="27">
        <v>242</v>
      </c>
      <c r="J40" s="27">
        <v>2895.5070000000001</v>
      </c>
      <c r="K40" s="27">
        <v>900</v>
      </c>
      <c r="L40" s="28">
        <f t="shared" si="0"/>
        <v>11470.999</v>
      </c>
    </row>
    <row r="41" spans="1:12" ht="19.8" customHeight="1" thickTop="1" x14ac:dyDescent="0.2">
      <c r="A41" s="26" t="str">
        <f ca="1">A3&amp;" 合計"</f>
        <v>群馬県 合計</v>
      </c>
      <c r="B41" s="29">
        <f t="shared" ref="B41:L41" si="1">SUM(B5:B40)</f>
        <v>49098</v>
      </c>
      <c r="C41" s="29">
        <f t="shared" si="1"/>
        <v>21182</v>
      </c>
      <c r="D41" s="29">
        <f t="shared" si="1"/>
        <v>233680</v>
      </c>
      <c r="E41" s="29">
        <f t="shared" si="1"/>
        <v>67567.218999999997</v>
      </c>
      <c r="F41" s="29">
        <f t="shared" si="1"/>
        <v>42852</v>
      </c>
      <c r="G41" s="29">
        <f t="shared" si="1"/>
        <v>24507</v>
      </c>
      <c r="H41" s="29">
        <f t="shared" si="1"/>
        <v>93120</v>
      </c>
      <c r="I41" s="29">
        <f t="shared" si="1"/>
        <v>15460</v>
      </c>
      <c r="J41" s="29">
        <f t="shared" si="1"/>
        <v>161244.745</v>
      </c>
      <c r="K41" s="29">
        <f t="shared" si="1"/>
        <v>57259</v>
      </c>
      <c r="L41" s="29">
        <f t="shared" si="1"/>
        <v>765969.96399999864</v>
      </c>
    </row>
    <row r="42" spans="1:12" ht="15.9" customHeight="1" x14ac:dyDescent="0.2">
      <c r="A42" s="11"/>
      <c r="B42" s="10"/>
      <c r="C42" s="9"/>
      <c r="D42" s="9"/>
      <c r="E42" s="9"/>
      <c r="F42" s="9"/>
      <c r="G42" s="9"/>
      <c r="H42" s="9"/>
      <c r="I42" s="9"/>
      <c r="J42" s="9"/>
      <c r="K42" s="9"/>
      <c r="L42" s="8"/>
    </row>
    <row r="43" spans="1:12" ht="15.9" customHeight="1" x14ac:dyDescent="0.2">
      <c r="A43" s="7"/>
      <c r="B43" s="3"/>
      <c r="C43" s="6"/>
      <c r="D43" s="6"/>
      <c r="E43" s="6"/>
      <c r="F43" s="6"/>
      <c r="G43" s="6"/>
      <c r="H43" s="6"/>
      <c r="I43" s="6"/>
      <c r="J43" s="6"/>
      <c r="K43" s="6"/>
      <c r="L43" s="5"/>
    </row>
    <row r="44" spans="1:12" ht="15.9" customHeight="1" x14ac:dyDescent="0.2">
      <c r="A44" s="7"/>
      <c r="B44" s="3"/>
      <c r="C44" s="6"/>
      <c r="D44" s="6"/>
      <c r="E44" s="6"/>
      <c r="F44" s="6"/>
      <c r="G44" s="6"/>
      <c r="H44" s="6"/>
      <c r="I44" s="6"/>
      <c r="J44" s="6"/>
      <c r="K44" s="6"/>
      <c r="L44" s="5"/>
    </row>
    <row r="45" spans="1:12" ht="15.9" customHeight="1" x14ac:dyDescent="0.2">
      <c r="A45" s="7"/>
      <c r="B45" s="3"/>
      <c r="C45" s="6"/>
      <c r="D45" s="6"/>
      <c r="E45" s="6"/>
      <c r="F45" s="6"/>
      <c r="G45" s="6"/>
      <c r="H45" s="6"/>
      <c r="I45" s="6"/>
      <c r="J45" s="6"/>
      <c r="K45" s="6"/>
      <c r="L45" s="5"/>
    </row>
    <row r="46" spans="1:12" ht="15.9" customHeight="1" x14ac:dyDescent="0.2">
      <c r="A46" s="7"/>
      <c r="B46" s="3"/>
      <c r="C46" s="6"/>
      <c r="D46" s="6"/>
      <c r="E46" s="6"/>
      <c r="F46" s="6"/>
      <c r="G46" s="6"/>
      <c r="H46" s="6"/>
      <c r="I46" s="6"/>
      <c r="J46" s="6"/>
      <c r="K46" s="6"/>
      <c r="L46" s="5"/>
    </row>
    <row r="47" spans="1:12" ht="15.9" customHeight="1" x14ac:dyDescent="0.2">
      <c r="A47" s="7"/>
      <c r="B47" s="3"/>
      <c r="C47" s="6"/>
      <c r="D47" s="6"/>
      <c r="E47" s="6"/>
      <c r="F47" s="6"/>
      <c r="G47" s="6"/>
      <c r="H47" s="6"/>
      <c r="I47" s="6"/>
      <c r="J47" s="6"/>
      <c r="K47" s="6"/>
      <c r="L47" s="5"/>
    </row>
    <row r="48" spans="1:12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6"/>
      <c r="L48" s="5"/>
    </row>
    <row r="49" spans="1:12" ht="15.9" customHeight="1" x14ac:dyDescent="0.2">
      <c r="A49" s="7"/>
      <c r="B49" s="3"/>
      <c r="C49" s="6"/>
      <c r="D49" s="6"/>
      <c r="E49" s="6"/>
      <c r="F49" s="6"/>
      <c r="G49" s="6"/>
      <c r="H49" s="6"/>
      <c r="I49" s="6"/>
      <c r="J49" s="6"/>
      <c r="K49" s="6"/>
      <c r="L49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09DD-2F3A-4E76-A4C4-9A2E20F83796}">
  <sheetPr codeName="Sheet5"/>
  <dimension ref="A1:O86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1" width="13.6640625" style="3" customWidth="1"/>
    <col min="12" max="12" width="13.6640625" style="2" customWidth="1"/>
    <col min="13" max="20" width="18.6640625" style="1" customWidth="1"/>
    <col min="21" max="16384" width="9" style="1"/>
  </cols>
  <sheetData>
    <row r="1" spans="1:15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4"/>
      <c r="N1" s="12"/>
      <c r="O1" s="13"/>
    </row>
    <row r="2" spans="1:15" ht="19.2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N2" s="12"/>
      <c r="O2" s="12"/>
    </row>
    <row r="3" spans="1:15" ht="20.100000000000001" customHeight="1" x14ac:dyDescent="0.2">
      <c r="A3" s="24" t="str">
        <f ca="1">RIGHT(CELL("filename",A3),LEN(CELL("filename",A3))-FIND("]",CELL("filename",A3)))</f>
        <v>埼玉県</v>
      </c>
      <c r="B3" s="23" t="str">
        <f ca="1">VLOOKUP(A3,[3]リスト!$B$2:$C$48,2,FALSE)</f>
        <v>（北関東選挙区）</v>
      </c>
      <c r="L3" s="17" t="s">
        <v>2</v>
      </c>
      <c r="O3" s="4"/>
    </row>
    <row r="4" spans="1:15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75</v>
      </c>
      <c r="L4" s="25" t="s">
        <v>0</v>
      </c>
    </row>
    <row r="5" spans="1:15" ht="19.8" customHeight="1" x14ac:dyDescent="0.2">
      <c r="A5" s="18" t="s">
        <v>182</v>
      </c>
      <c r="B5" s="27">
        <v>2448</v>
      </c>
      <c r="C5" s="27">
        <v>930</v>
      </c>
      <c r="D5" s="27">
        <v>10156</v>
      </c>
      <c r="E5" s="27">
        <v>4351.0680000000002</v>
      </c>
      <c r="F5" s="27">
        <v>1688</v>
      </c>
      <c r="G5" s="27">
        <v>1153</v>
      </c>
      <c r="H5" s="27">
        <v>4091</v>
      </c>
      <c r="I5" s="27">
        <v>468</v>
      </c>
      <c r="J5" s="27">
        <v>11590.931</v>
      </c>
      <c r="K5" s="27">
        <v>3039</v>
      </c>
      <c r="L5" s="28">
        <f t="shared" ref="L5:L68" si="0">SUM(B5:K5)</f>
        <v>39914.998999999996</v>
      </c>
    </row>
    <row r="6" spans="1:15" ht="19.8" customHeight="1" x14ac:dyDescent="0.2">
      <c r="A6" s="18" t="s">
        <v>183</v>
      </c>
      <c r="B6" s="27">
        <v>3626</v>
      </c>
      <c r="C6" s="27">
        <v>1780</v>
      </c>
      <c r="D6" s="27">
        <v>16812</v>
      </c>
      <c r="E6" s="27">
        <v>9234.6299999999992</v>
      </c>
      <c r="F6" s="27">
        <v>3601</v>
      </c>
      <c r="G6" s="27">
        <v>2107</v>
      </c>
      <c r="H6" s="27">
        <v>5037</v>
      </c>
      <c r="I6" s="27">
        <v>878</v>
      </c>
      <c r="J6" s="27">
        <v>19820.368999999999</v>
      </c>
      <c r="K6" s="27">
        <v>4847</v>
      </c>
      <c r="L6" s="28">
        <f t="shared" si="0"/>
        <v>67742.998999999996</v>
      </c>
    </row>
    <row r="7" spans="1:15" ht="19.8" customHeight="1" x14ac:dyDescent="0.2">
      <c r="A7" s="18" t="s">
        <v>184</v>
      </c>
      <c r="B7" s="27">
        <v>3104</v>
      </c>
      <c r="C7" s="27">
        <v>1504</v>
      </c>
      <c r="D7" s="27">
        <v>13773</v>
      </c>
      <c r="E7" s="27">
        <v>8469.9779999999992</v>
      </c>
      <c r="F7" s="27">
        <v>3068</v>
      </c>
      <c r="G7" s="27">
        <v>1679</v>
      </c>
      <c r="H7" s="27">
        <v>3529</v>
      </c>
      <c r="I7" s="27">
        <v>718</v>
      </c>
      <c r="J7" s="27">
        <v>17050.021000000001</v>
      </c>
      <c r="K7" s="27">
        <v>3963</v>
      </c>
      <c r="L7" s="28">
        <f t="shared" si="0"/>
        <v>56857.999000000003</v>
      </c>
    </row>
    <row r="8" spans="1:15" ht="19.8" customHeight="1" x14ac:dyDescent="0.2">
      <c r="A8" s="18" t="s">
        <v>185</v>
      </c>
      <c r="B8" s="27">
        <v>4612</v>
      </c>
      <c r="C8" s="27">
        <v>1784</v>
      </c>
      <c r="D8" s="27">
        <v>16345</v>
      </c>
      <c r="E8" s="27">
        <v>7865.43</v>
      </c>
      <c r="F8" s="27">
        <v>4217</v>
      </c>
      <c r="G8" s="27">
        <v>2111</v>
      </c>
      <c r="H8" s="27">
        <v>7524</v>
      </c>
      <c r="I8" s="27">
        <v>923</v>
      </c>
      <c r="J8" s="27">
        <v>18781.569</v>
      </c>
      <c r="K8" s="27">
        <v>4816</v>
      </c>
      <c r="L8" s="28">
        <f t="shared" si="0"/>
        <v>68978.998999999996</v>
      </c>
    </row>
    <row r="9" spans="1:15" ht="19.8" customHeight="1" x14ac:dyDescent="0.2">
      <c r="A9" s="18" t="s">
        <v>186</v>
      </c>
      <c r="B9" s="27">
        <v>2906</v>
      </c>
      <c r="C9" s="27">
        <v>1286</v>
      </c>
      <c r="D9" s="27">
        <v>12209</v>
      </c>
      <c r="E9" s="27">
        <v>7065.2849999999999</v>
      </c>
      <c r="F9" s="27">
        <v>2644</v>
      </c>
      <c r="G9" s="27">
        <v>1384</v>
      </c>
      <c r="H9" s="27">
        <v>3107</v>
      </c>
      <c r="I9" s="27">
        <v>628</v>
      </c>
      <c r="J9" s="27">
        <v>14164.714</v>
      </c>
      <c r="K9" s="27">
        <v>3225</v>
      </c>
      <c r="L9" s="28">
        <f t="shared" si="0"/>
        <v>48618.998999999996</v>
      </c>
    </row>
    <row r="10" spans="1:15" ht="19.8" customHeight="1" x14ac:dyDescent="0.2">
      <c r="A10" s="18" t="s">
        <v>187</v>
      </c>
      <c r="B10" s="27">
        <v>2799</v>
      </c>
      <c r="C10" s="27">
        <v>1260</v>
      </c>
      <c r="D10" s="27">
        <v>8518</v>
      </c>
      <c r="E10" s="27">
        <v>4987.6989999999996</v>
      </c>
      <c r="F10" s="27">
        <v>3354</v>
      </c>
      <c r="G10" s="27">
        <v>1192</v>
      </c>
      <c r="H10" s="27">
        <v>4484</v>
      </c>
      <c r="I10" s="27">
        <v>556</v>
      </c>
      <c r="J10" s="27">
        <v>8792.2999999999993</v>
      </c>
      <c r="K10" s="27">
        <v>2862</v>
      </c>
      <c r="L10" s="28">
        <f t="shared" si="0"/>
        <v>38804.998999999996</v>
      </c>
    </row>
    <row r="11" spans="1:15" ht="19.8" customHeight="1" x14ac:dyDescent="0.2">
      <c r="A11" s="18" t="s">
        <v>188</v>
      </c>
      <c r="B11" s="27">
        <v>4870</v>
      </c>
      <c r="C11" s="27">
        <v>2334</v>
      </c>
      <c r="D11" s="27">
        <v>20049</v>
      </c>
      <c r="E11" s="27">
        <v>12663.339</v>
      </c>
      <c r="F11" s="27">
        <v>6237</v>
      </c>
      <c r="G11" s="27">
        <v>2550</v>
      </c>
      <c r="H11" s="27">
        <v>4157</v>
      </c>
      <c r="I11" s="27">
        <v>1200</v>
      </c>
      <c r="J11" s="27">
        <v>23824.66</v>
      </c>
      <c r="K11" s="27">
        <v>4728</v>
      </c>
      <c r="L11" s="28">
        <f t="shared" si="0"/>
        <v>82612.998999999996</v>
      </c>
    </row>
    <row r="12" spans="1:15" ht="19.8" customHeight="1" x14ac:dyDescent="0.2">
      <c r="A12" s="18" t="s">
        <v>189</v>
      </c>
      <c r="B12" s="27">
        <v>5478</v>
      </c>
      <c r="C12" s="27">
        <v>3007</v>
      </c>
      <c r="D12" s="27">
        <v>18777</v>
      </c>
      <c r="E12" s="27">
        <v>12696.759</v>
      </c>
      <c r="F12" s="27">
        <v>9227</v>
      </c>
      <c r="G12" s="27">
        <v>2841</v>
      </c>
      <c r="H12" s="27">
        <v>6029</v>
      </c>
      <c r="I12" s="27">
        <v>1173</v>
      </c>
      <c r="J12" s="27">
        <v>19879.240000000002</v>
      </c>
      <c r="K12" s="27">
        <v>5480</v>
      </c>
      <c r="L12" s="28">
        <f t="shared" si="0"/>
        <v>84587.998999999996</v>
      </c>
    </row>
    <row r="13" spans="1:15" ht="19.8" customHeight="1" x14ac:dyDescent="0.2">
      <c r="A13" s="18" t="s">
        <v>190</v>
      </c>
      <c r="B13" s="27">
        <v>4141</v>
      </c>
      <c r="C13" s="27">
        <v>1531</v>
      </c>
      <c r="D13" s="27">
        <v>12855</v>
      </c>
      <c r="E13" s="27">
        <v>7884.4449999999997</v>
      </c>
      <c r="F13" s="27">
        <v>3881</v>
      </c>
      <c r="G13" s="27">
        <v>1838</v>
      </c>
      <c r="H13" s="27">
        <v>5068</v>
      </c>
      <c r="I13" s="27">
        <v>766</v>
      </c>
      <c r="J13" s="27">
        <v>13910.554</v>
      </c>
      <c r="K13" s="27">
        <v>3958</v>
      </c>
      <c r="L13" s="28">
        <f t="shared" si="0"/>
        <v>55832.998999999996</v>
      </c>
    </row>
    <row r="14" spans="1:15" ht="19.8" customHeight="1" x14ac:dyDescent="0.2">
      <c r="A14" s="18" t="s">
        <v>191</v>
      </c>
      <c r="B14" s="27">
        <v>2373</v>
      </c>
      <c r="C14" s="27">
        <v>1030</v>
      </c>
      <c r="D14" s="27">
        <v>10654</v>
      </c>
      <c r="E14" s="27">
        <v>4319.7020000000002</v>
      </c>
      <c r="F14" s="27">
        <v>3116</v>
      </c>
      <c r="G14" s="27">
        <v>1294</v>
      </c>
      <c r="H14" s="27">
        <v>5536</v>
      </c>
      <c r="I14" s="27">
        <v>1136</v>
      </c>
      <c r="J14" s="27">
        <v>10227.297</v>
      </c>
      <c r="K14" s="27">
        <v>3179</v>
      </c>
      <c r="L14" s="28">
        <f t="shared" si="0"/>
        <v>42864.999000000003</v>
      </c>
    </row>
    <row r="15" spans="1:15" ht="19.8" customHeight="1" x14ac:dyDescent="0.2">
      <c r="A15" s="18" t="s">
        <v>192</v>
      </c>
      <c r="B15" s="27">
        <v>10477</v>
      </c>
      <c r="C15" s="27">
        <v>3477</v>
      </c>
      <c r="D15" s="27">
        <v>33353</v>
      </c>
      <c r="E15" s="27">
        <v>16197.964</v>
      </c>
      <c r="F15" s="27">
        <v>10834</v>
      </c>
      <c r="G15" s="27">
        <v>4690</v>
      </c>
      <c r="H15" s="27">
        <v>17748</v>
      </c>
      <c r="I15" s="27">
        <v>2215</v>
      </c>
      <c r="J15" s="27">
        <v>33222.035000000003</v>
      </c>
      <c r="K15" s="27">
        <v>9954</v>
      </c>
      <c r="L15" s="28">
        <f t="shared" si="0"/>
        <v>142167.99900000001</v>
      </c>
    </row>
    <row r="16" spans="1:15" ht="19.8" customHeight="1" x14ac:dyDescent="0.2">
      <c r="A16" s="18" t="s">
        <v>193</v>
      </c>
      <c r="B16" s="27">
        <v>4429</v>
      </c>
      <c r="C16" s="27">
        <v>1875</v>
      </c>
      <c r="D16" s="27">
        <v>22523</v>
      </c>
      <c r="E16" s="27">
        <v>8514.75</v>
      </c>
      <c r="F16" s="27">
        <v>3818</v>
      </c>
      <c r="G16" s="27">
        <v>2431</v>
      </c>
      <c r="H16" s="27">
        <v>7674</v>
      </c>
      <c r="I16" s="27">
        <v>1139</v>
      </c>
      <c r="J16" s="27">
        <v>23600.249</v>
      </c>
      <c r="K16" s="27">
        <v>5414</v>
      </c>
      <c r="L16" s="28">
        <f t="shared" si="0"/>
        <v>81417.998999999996</v>
      </c>
    </row>
    <row r="17" spans="1:12" ht="19.8" customHeight="1" x14ac:dyDescent="0.2">
      <c r="A17" s="18" t="s">
        <v>194</v>
      </c>
      <c r="B17" s="27">
        <v>14427</v>
      </c>
      <c r="C17" s="27">
        <v>6623</v>
      </c>
      <c r="D17" s="27">
        <v>41875</v>
      </c>
      <c r="E17" s="27">
        <v>23215.535</v>
      </c>
      <c r="F17" s="27">
        <v>19175</v>
      </c>
      <c r="G17" s="27">
        <v>6677</v>
      </c>
      <c r="H17" s="27">
        <v>22775</v>
      </c>
      <c r="I17" s="27">
        <v>2310</v>
      </c>
      <c r="J17" s="27">
        <v>32964.464</v>
      </c>
      <c r="K17" s="27">
        <v>14171</v>
      </c>
      <c r="L17" s="28">
        <f t="shared" si="0"/>
        <v>184212.99900000001</v>
      </c>
    </row>
    <row r="18" spans="1:12" ht="19.8" customHeight="1" x14ac:dyDescent="0.2">
      <c r="A18" s="18" t="s">
        <v>195</v>
      </c>
      <c r="B18" s="27">
        <v>3572</v>
      </c>
      <c r="C18" s="27">
        <v>1278</v>
      </c>
      <c r="D18" s="27">
        <v>9454</v>
      </c>
      <c r="E18" s="27">
        <v>5552.16</v>
      </c>
      <c r="F18" s="27">
        <v>3840</v>
      </c>
      <c r="G18" s="27">
        <v>1612</v>
      </c>
      <c r="H18" s="27">
        <v>5712</v>
      </c>
      <c r="I18" s="27">
        <v>488</v>
      </c>
      <c r="J18" s="27">
        <v>8788.8389999999999</v>
      </c>
      <c r="K18" s="27">
        <v>3508</v>
      </c>
      <c r="L18" s="28">
        <f t="shared" si="0"/>
        <v>43804.998999999996</v>
      </c>
    </row>
    <row r="19" spans="1:12" ht="19.8" customHeight="1" x14ac:dyDescent="0.2">
      <c r="A19" s="18" t="s">
        <v>196</v>
      </c>
      <c r="B19" s="27">
        <v>1820</v>
      </c>
      <c r="C19" s="27">
        <v>716</v>
      </c>
      <c r="D19" s="27">
        <v>9312</v>
      </c>
      <c r="E19" s="27">
        <v>3081.9659999999999</v>
      </c>
      <c r="F19" s="27">
        <v>1644</v>
      </c>
      <c r="G19" s="27">
        <v>895</v>
      </c>
      <c r="H19" s="27">
        <v>4857</v>
      </c>
      <c r="I19" s="27">
        <v>445</v>
      </c>
      <c r="J19" s="27">
        <v>8140.0330000000004</v>
      </c>
      <c r="K19" s="27">
        <v>2377</v>
      </c>
      <c r="L19" s="28">
        <f t="shared" si="0"/>
        <v>33287.998999999996</v>
      </c>
    </row>
    <row r="20" spans="1:12" ht="19.8" customHeight="1" x14ac:dyDescent="0.2">
      <c r="A20" s="18" t="s">
        <v>197</v>
      </c>
      <c r="B20" s="27">
        <v>1753</v>
      </c>
      <c r="C20" s="27">
        <v>491</v>
      </c>
      <c r="D20" s="27">
        <v>8154</v>
      </c>
      <c r="E20" s="27">
        <v>2049.857</v>
      </c>
      <c r="F20" s="27">
        <v>1115</v>
      </c>
      <c r="G20" s="27">
        <v>763</v>
      </c>
      <c r="H20" s="27">
        <v>2964</v>
      </c>
      <c r="I20" s="27">
        <v>412</v>
      </c>
      <c r="J20" s="27">
        <v>5194.1419999999998</v>
      </c>
      <c r="K20" s="27">
        <v>1739</v>
      </c>
      <c r="L20" s="28">
        <f t="shared" si="0"/>
        <v>24634.999</v>
      </c>
    </row>
    <row r="21" spans="1:12" ht="19.8" customHeight="1" x14ac:dyDescent="0.2">
      <c r="A21" s="18" t="s">
        <v>198</v>
      </c>
      <c r="B21" s="27">
        <v>12495</v>
      </c>
      <c r="C21" s="27">
        <v>4149</v>
      </c>
      <c r="D21" s="27">
        <v>35713</v>
      </c>
      <c r="E21" s="27">
        <v>19125.449000000001</v>
      </c>
      <c r="F21" s="27">
        <v>9976</v>
      </c>
      <c r="G21" s="27">
        <v>5268</v>
      </c>
      <c r="H21" s="27">
        <v>16177</v>
      </c>
      <c r="I21" s="27">
        <v>2438</v>
      </c>
      <c r="J21" s="27">
        <v>36860.550000000003</v>
      </c>
      <c r="K21" s="27">
        <v>11023</v>
      </c>
      <c r="L21" s="28">
        <f t="shared" si="0"/>
        <v>153224.99900000001</v>
      </c>
    </row>
    <row r="22" spans="1:12" ht="19.8" customHeight="1" x14ac:dyDescent="0.2">
      <c r="A22" s="18" t="s">
        <v>199</v>
      </c>
      <c r="B22" s="27">
        <v>3092</v>
      </c>
      <c r="C22" s="27">
        <v>805</v>
      </c>
      <c r="D22" s="27">
        <v>8382</v>
      </c>
      <c r="E22" s="27">
        <v>3279.9349999999999</v>
      </c>
      <c r="F22" s="27">
        <v>2249</v>
      </c>
      <c r="G22" s="27">
        <v>2189</v>
      </c>
      <c r="H22" s="27">
        <v>3858</v>
      </c>
      <c r="I22" s="27">
        <v>522</v>
      </c>
      <c r="J22" s="27">
        <v>8401.0640000000003</v>
      </c>
      <c r="K22" s="27">
        <v>2520</v>
      </c>
      <c r="L22" s="28">
        <f t="shared" si="0"/>
        <v>35297.998999999996</v>
      </c>
    </row>
    <row r="23" spans="1:12" ht="19.8" customHeight="1" x14ac:dyDescent="0.2">
      <c r="A23" s="18" t="s">
        <v>200</v>
      </c>
      <c r="B23" s="27">
        <v>2390</v>
      </c>
      <c r="C23" s="27">
        <v>899</v>
      </c>
      <c r="D23" s="27">
        <v>14628</v>
      </c>
      <c r="E23" s="27">
        <v>4074.201</v>
      </c>
      <c r="F23" s="27">
        <v>1898</v>
      </c>
      <c r="G23" s="27">
        <v>1300</v>
      </c>
      <c r="H23" s="27">
        <v>6256</v>
      </c>
      <c r="I23" s="27">
        <v>626</v>
      </c>
      <c r="J23" s="27">
        <v>9242.7980000000007</v>
      </c>
      <c r="K23" s="27">
        <v>3132</v>
      </c>
      <c r="L23" s="28">
        <f t="shared" si="0"/>
        <v>44445.999000000003</v>
      </c>
    </row>
    <row r="24" spans="1:12" ht="19.8" customHeight="1" x14ac:dyDescent="0.2">
      <c r="A24" s="18" t="s">
        <v>201</v>
      </c>
      <c r="B24" s="27">
        <v>1889</v>
      </c>
      <c r="C24" s="27">
        <v>788</v>
      </c>
      <c r="D24" s="27">
        <v>8478</v>
      </c>
      <c r="E24" s="27">
        <v>3284.567</v>
      </c>
      <c r="F24" s="27">
        <v>1662</v>
      </c>
      <c r="G24" s="27">
        <v>981</v>
      </c>
      <c r="H24" s="27">
        <v>3704</v>
      </c>
      <c r="I24" s="27">
        <v>492</v>
      </c>
      <c r="J24" s="27">
        <v>6554.4319999999998</v>
      </c>
      <c r="K24" s="27">
        <v>2243</v>
      </c>
      <c r="L24" s="28">
        <f t="shared" si="0"/>
        <v>30075.999</v>
      </c>
    </row>
    <row r="25" spans="1:12" ht="19.8" customHeight="1" x14ac:dyDescent="0.2">
      <c r="A25" s="18" t="s">
        <v>202</v>
      </c>
      <c r="B25" s="27">
        <v>2611</v>
      </c>
      <c r="C25" s="27">
        <v>839</v>
      </c>
      <c r="D25" s="27">
        <v>9752</v>
      </c>
      <c r="E25" s="27">
        <v>3922.2089999999998</v>
      </c>
      <c r="F25" s="27">
        <v>2098</v>
      </c>
      <c r="G25" s="27">
        <v>1282</v>
      </c>
      <c r="H25" s="27">
        <v>4137</v>
      </c>
      <c r="I25" s="27">
        <v>654</v>
      </c>
      <c r="J25" s="27">
        <v>10866.79</v>
      </c>
      <c r="K25" s="27">
        <v>2842</v>
      </c>
      <c r="L25" s="28">
        <f t="shared" si="0"/>
        <v>39003.998999999996</v>
      </c>
    </row>
    <row r="26" spans="1:12" ht="19.8" customHeight="1" x14ac:dyDescent="0.2">
      <c r="A26" s="18" t="s">
        <v>203</v>
      </c>
      <c r="B26" s="27">
        <v>6733</v>
      </c>
      <c r="C26" s="27">
        <v>2270</v>
      </c>
      <c r="D26" s="27">
        <v>22566</v>
      </c>
      <c r="E26" s="27">
        <v>9661.3639999999996</v>
      </c>
      <c r="F26" s="27">
        <v>7248</v>
      </c>
      <c r="G26" s="27">
        <v>2806</v>
      </c>
      <c r="H26" s="27">
        <v>13530</v>
      </c>
      <c r="I26" s="27">
        <v>1351</v>
      </c>
      <c r="J26" s="27">
        <v>22179.634999999998</v>
      </c>
      <c r="K26" s="27">
        <v>6342</v>
      </c>
      <c r="L26" s="28">
        <f t="shared" si="0"/>
        <v>94686.998999999996</v>
      </c>
    </row>
    <row r="27" spans="1:12" ht="19.8" customHeight="1" x14ac:dyDescent="0.2">
      <c r="A27" s="18" t="s">
        <v>204</v>
      </c>
      <c r="B27" s="27">
        <v>4794</v>
      </c>
      <c r="C27" s="27">
        <v>1625</v>
      </c>
      <c r="D27" s="27">
        <v>15836</v>
      </c>
      <c r="E27" s="27">
        <v>6521.058</v>
      </c>
      <c r="F27" s="27">
        <v>4242</v>
      </c>
      <c r="G27" s="27">
        <v>1930</v>
      </c>
      <c r="H27" s="27">
        <v>7879</v>
      </c>
      <c r="I27" s="27">
        <v>884</v>
      </c>
      <c r="J27" s="27">
        <v>16765.940999999999</v>
      </c>
      <c r="K27" s="27">
        <v>4353</v>
      </c>
      <c r="L27" s="28">
        <f t="shared" si="0"/>
        <v>64829.999000000003</v>
      </c>
    </row>
    <row r="28" spans="1:12" ht="19.8" customHeight="1" x14ac:dyDescent="0.2">
      <c r="A28" s="18" t="s">
        <v>205</v>
      </c>
      <c r="B28" s="27">
        <v>968</v>
      </c>
      <c r="C28" s="27">
        <v>472</v>
      </c>
      <c r="D28" s="27">
        <v>6686</v>
      </c>
      <c r="E28" s="27">
        <v>2073.6979999999999</v>
      </c>
      <c r="F28" s="27">
        <v>962</v>
      </c>
      <c r="G28" s="27">
        <v>618</v>
      </c>
      <c r="H28" s="27">
        <v>3072</v>
      </c>
      <c r="I28" s="27">
        <v>344</v>
      </c>
      <c r="J28" s="27">
        <v>5018.3010000000004</v>
      </c>
      <c r="K28" s="27">
        <v>1572</v>
      </c>
      <c r="L28" s="28">
        <f t="shared" si="0"/>
        <v>21785.999</v>
      </c>
    </row>
    <row r="29" spans="1:12" ht="19.8" customHeight="1" x14ac:dyDescent="0.2">
      <c r="A29" s="18" t="s">
        <v>206</v>
      </c>
      <c r="B29" s="27">
        <v>3520</v>
      </c>
      <c r="C29" s="27">
        <v>1204</v>
      </c>
      <c r="D29" s="27">
        <v>12542</v>
      </c>
      <c r="E29" s="27">
        <v>5569.9660000000003</v>
      </c>
      <c r="F29" s="27">
        <v>3489</v>
      </c>
      <c r="G29" s="27">
        <v>1506</v>
      </c>
      <c r="H29" s="27">
        <v>5554</v>
      </c>
      <c r="I29" s="27">
        <v>941</v>
      </c>
      <c r="J29" s="27">
        <v>13726.032999999999</v>
      </c>
      <c r="K29" s="27">
        <v>3249</v>
      </c>
      <c r="L29" s="28">
        <f t="shared" si="0"/>
        <v>51300.998999999996</v>
      </c>
    </row>
    <row r="30" spans="1:12" ht="19.8" customHeight="1" x14ac:dyDescent="0.2">
      <c r="A30" s="18" t="s">
        <v>207</v>
      </c>
      <c r="B30" s="27">
        <v>3786</v>
      </c>
      <c r="C30" s="27">
        <v>1240</v>
      </c>
      <c r="D30" s="27">
        <v>15677</v>
      </c>
      <c r="E30" s="27">
        <v>5468.317</v>
      </c>
      <c r="F30" s="27">
        <v>2729</v>
      </c>
      <c r="G30" s="27">
        <v>1685</v>
      </c>
      <c r="H30" s="27">
        <v>5759</v>
      </c>
      <c r="I30" s="27">
        <v>833</v>
      </c>
      <c r="J30" s="27">
        <v>12446.682000000001</v>
      </c>
      <c r="K30" s="27">
        <v>4318</v>
      </c>
      <c r="L30" s="28">
        <f t="shared" si="0"/>
        <v>53941.998999999996</v>
      </c>
    </row>
    <row r="31" spans="1:12" ht="19.8" customHeight="1" x14ac:dyDescent="0.2">
      <c r="A31" s="18" t="s">
        <v>208</v>
      </c>
      <c r="B31" s="27">
        <v>8572</v>
      </c>
      <c r="C31" s="27">
        <v>2439</v>
      </c>
      <c r="D31" s="27">
        <v>20600</v>
      </c>
      <c r="E31" s="27">
        <v>11731.901</v>
      </c>
      <c r="F31" s="27">
        <v>6779</v>
      </c>
      <c r="G31" s="27">
        <v>2955</v>
      </c>
      <c r="H31" s="27">
        <v>10823</v>
      </c>
      <c r="I31" s="27">
        <v>1413</v>
      </c>
      <c r="J31" s="27">
        <v>22950.098000000002</v>
      </c>
      <c r="K31" s="27">
        <v>6388</v>
      </c>
      <c r="L31" s="28">
        <f t="shared" si="0"/>
        <v>94650.998999999996</v>
      </c>
    </row>
    <row r="32" spans="1:12" ht="19.8" customHeight="1" x14ac:dyDescent="0.2">
      <c r="A32" s="18" t="s">
        <v>209</v>
      </c>
      <c r="B32" s="27">
        <v>6328</v>
      </c>
      <c r="C32" s="27">
        <v>3198</v>
      </c>
      <c r="D32" s="27">
        <v>22124</v>
      </c>
      <c r="E32" s="27">
        <v>17271.562000000002</v>
      </c>
      <c r="F32" s="27">
        <v>8731</v>
      </c>
      <c r="G32" s="27">
        <v>3060</v>
      </c>
      <c r="H32" s="27">
        <v>15044</v>
      </c>
      <c r="I32" s="27">
        <v>1301</v>
      </c>
      <c r="J32" s="27">
        <v>16894.437000000002</v>
      </c>
      <c r="K32" s="27">
        <v>7357</v>
      </c>
      <c r="L32" s="28">
        <f t="shared" si="0"/>
        <v>101308.99900000001</v>
      </c>
    </row>
    <row r="33" spans="1:12" ht="19.8" customHeight="1" x14ac:dyDescent="0.2">
      <c r="A33" s="18" t="s">
        <v>210</v>
      </c>
      <c r="B33" s="27">
        <v>8508</v>
      </c>
      <c r="C33" s="27">
        <v>3547</v>
      </c>
      <c r="D33" s="27">
        <v>33694</v>
      </c>
      <c r="E33" s="27">
        <v>16536.14</v>
      </c>
      <c r="F33" s="27">
        <v>11012</v>
      </c>
      <c r="G33" s="27">
        <v>4418</v>
      </c>
      <c r="H33" s="27">
        <v>17011</v>
      </c>
      <c r="I33" s="27">
        <v>1803</v>
      </c>
      <c r="J33" s="27">
        <v>33607.858999999997</v>
      </c>
      <c r="K33" s="27">
        <v>9541</v>
      </c>
      <c r="L33" s="28">
        <f t="shared" si="0"/>
        <v>139677.99900000001</v>
      </c>
    </row>
    <row r="34" spans="1:12" ht="19.8" customHeight="1" x14ac:dyDescent="0.2">
      <c r="A34" s="18" t="s">
        <v>211</v>
      </c>
      <c r="B34" s="27">
        <v>2783</v>
      </c>
      <c r="C34" s="27">
        <v>1288</v>
      </c>
      <c r="D34" s="27">
        <v>7299</v>
      </c>
      <c r="E34" s="27">
        <v>3936.1770000000001</v>
      </c>
      <c r="F34" s="27">
        <v>2833</v>
      </c>
      <c r="G34" s="27">
        <v>1018</v>
      </c>
      <c r="H34" s="27">
        <v>3029</v>
      </c>
      <c r="I34" s="27">
        <v>454</v>
      </c>
      <c r="J34" s="27">
        <v>6411.8220000000001</v>
      </c>
      <c r="K34" s="27">
        <v>2081</v>
      </c>
      <c r="L34" s="28">
        <f t="shared" si="0"/>
        <v>31132.999</v>
      </c>
    </row>
    <row r="35" spans="1:12" ht="19.8" customHeight="1" x14ac:dyDescent="0.2">
      <c r="A35" s="18" t="s">
        <v>212</v>
      </c>
      <c r="B35" s="27">
        <v>3642</v>
      </c>
      <c r="C35" s="27">
        <v>2210</v>
      </c>
      <c r="D35" s="27">
        <v>12101</v>
      </c>
      <c r="E35" s="27">
        <v>8184.1189999999997</v>
      </c>
      <c r="F35" s="27">
        <v>5586</v>
      </c>
      <c r="G35" s="27">
        <v>1782</v>
      </c>
      <c r="H35" s="27">
        <v>5298</v>
      </c>
      <c r="I35" s="27">
        <v>693</v>
      </c>
      <c r="J35" s="27">
        <v>10739.88</v>
      </c>
      <c r="K35" s="27">
        <v>4226</v>
      </c>
      <c r="L35" s="28">
        <f t="shared" si="0"/>
        <v>54461.998999999996</v>
      </c>
    </row>
    <row r="36" spans="1:12" ht="19.8" customHeight="1" x14ac:dyDescent="0.2">
      <c r="A36" s="18" t="s">
        <v>213</v>
      </c>
      <c r="B36" s="27">
        <v>3776</v>
      </c>
      <c r="C36" s="27">
        <v>1518</v>
      </c>
      <c r="D36" s="27">
        <v>15023</v>
      </c>
      <c r="E36" s="27">
        <v>6027.2139999999999</v>
      </c>
      <c r="F36" s="27">
        <v>3744</v>
      </c>
      <c r="G36" s="27">
        <v>2032</v>
      </c>
      <c r="H36" s="27">
        <v>6932</v>
      </c>
      <c r="I36" s="27">
        <v>850</v>
      </c>
      <c r="J36" s="27">
        <v>15577.785</v>
      </c>
      <c r="K36" s="27">
        <v>4290</v>
      </c>
      <c r="L36" s="28">
        <f t="shared" si="0"/>
        <v>59769.998999999996</v>
      </c>
    </row>
    <row r="37" spans="1:12" ht="19.8" customHeight="1" x14ac:dyDescent="0.2">
      <c r="A37" s="18" t="s">
        <v>214</v>
      </c>
      <c r="B37" s="27">
        <v>3471</v>
      </c>
      <c r="C37" s="27">
        <v>1775</v>
      </c>
      <c r="D37" s="27">
        <v>15078</v>
      </c>
      <c r="E37" s="27">
        <v>11318.807000000001</v>
      </c>
      <c r="F37" s="27">
        <v>6185</v>
      </c>
      <c r="G37" s="27">
        <v>2103</v>
      </c>
      <c r="H37" s="27">
        <v>5957</v>
      </c>
      <c r="I37" s="27">
        <v>828</v>
      </c>
      <c r="J37" s="27">
        <v>10803.191999999999</v>
      </c>
      <c r="K37" s="27">
        <v>4334</v>
      </c>
      <c r="L37" s="28">
        <f t="shared" si="0"/>
        <v>61852.998999999996</v>
      </c>
    </row>
    <row r="38" spans="1:12" ht="19.8" customHeight="1" x14ac:dyDescent="0.2">
      <c r="A38" s="18" t="s">
        <v>215</v>
      </c>
      <c r="B38" s="27">
        <v>2022</v>
      </c>
      <c r="C38" s="27">
        <v>829</v>
      </c>
      <c r="D38" s="27">
        <v>8142</v>
      </c>
      <c r="E38" s="27">
        <v>5218.2950000000001</v>
      </c>
      <c r="F38" s="27">
        <v>2834</v>
      </c>
      <c r="G38" s="27">
        <v>996</v>
      </c>
      <c r="H38" s="27">
        <v>3113</v>
      </c>
      <c r="I38" s="27">
        <v>460</v>
      </c>
      <c r="J38" s="27">
        <v>6337.7039999999997</v>
      </c>
      <c r="K38" s="27">
        <v>2104</v>
      </c>
      <c r="L38" s="28">
        <f t="shared" si="0"/>
        <v>32055.998999999996</v>
      </c>
    </row>
    <row r="39" spans="1:12" ht="19.8" customHeight="1" x14ac:dyDescent="0.2">
      <c r="A39" s="18" t="s">
        <v>216</v>
      </c>
      <c r="B39" s="27">
        <v>2293</v>
      </c>
      <c r="C39" s="27">
        <v>1100</v>
      </c>
      <c r="D39" s="27">
        <v>9087</v>
      </c>
      <c r="E39" s="27">
        <v>7652.7209999999995</v>
      </c>
      <c r="F39" s="27">
        <v>3699</v>
      </c>
      <c r="G39" s="27">
        <v>1277</v>
      </c>
      <c r="H39" s="27">
        <v>3013</v>
      </c>
      <c r="I39" s="27">
        <v>517</v>
      </c>
      <c r="J39" s="27">
        <v>6108.2780000000002</v>
      </c>
      <c r="K39" s="27">
        <v>2392</v>
      </c>
      <c r="L39" s="28">
        <f t="shared" si="0"/>
        <v>37138.998999999996</v>
      </c>
    </row>
    <row r="40" spans="1:12" ht="19.8" customHeight="1" x14ac:dyDescent="0.2">
      <c r="A40" s="18" t="s">
        <v>217</v>
      </c>
      <c r="B40" s="27">
        <v>6484</v>
      </c>
      <c r="C40" s="27">
        <v>1628</v>
      </c>
      <c r="D40" s="27">
        <v>14640</v>
      </c>
      <c r="E40" s="27">
        <v>10579.666999999999</v>
      </c>
      <c r="F40" s="27">
        <v>5447</v>
      </c>
      <c r="G40" s="27">
        <v>2293</v>
      </c>
      <c r="H40" s="27">
        <v>9388</v>
      </c>
      <c r="I40" s="27">
        <v>912</v>
      </c>
      <c r="J40" s="27">
        <v>11332.332</v>
      </c>
      <c r="K40" s="27">
        <v>4754</v>
      </c>
      <c r="L40" s="28">
        <f t="shared" si="0"/>
        <v>67457.999000000011</v>
      </c>
    </row>
    <row r="41" spans="1:12" ht="19.8" customHeight="1" x14ac:dyDescent="0.2">
      <c r="A41" s="18" t="s">
        <v>218</v>
      </c>
      <c r="B41" s="27">
        <v>2211</v>
      </c>
      <c r="C41" s="27">
        <v>736</v>
      </c>
      <c r="D41" s="27">
        <v>7983</v>
      </c>
      <c r="E41" s="27">
        <v>3627.4850000000001</v>
      </c>
      <c r="F41" s="27">
        <v>2326</v>
      </c>
      <c r="G41" s="27">
        <v>1154</v>
      </c>
      <c r="H41" s="27">
        <v>3282</v>
      </c>
      <c r="I41" s="27">
        <v>527</v>
      </c>
      <c r="J41" s="27">
        <v>8270.5139999999992</v>
      </c>
      <c r="K41" s="27">
        <v>1935</v>
      </c>
      <c r="L41" s="28">
        <f t="shared" si="0"/>
        <v>32051.999</v>
      </c>
    </row>
    <row r="42" spans="1:12" ht="19.8" customHeight="1" x14ac:dyDescent="0.2">
      <c r="A42" s="18" t="s">
        <v>219</v>
      </c>
      <c r="B42" s="27">
        <v>4298</v>
      </c>
      <c r="C42" s="27">
        <v>1437</v>
      </c>
      <c r="D42" s="27">
        <v>15142</v>
      </c>
      <c r="E42" s="27">
        <v>10301.574000000001</v>
      </c>
      <c r="F42" s="27">
        <v>4120</v>
      </c>
      <c r="G42" s="27">
        <v>1710</v>
      </c>
      <c r="H42" s="27">
        <v>7321</v>
      </c>
      <c r="I42" s="27">
        <v>1101</v>
      </c>
      <c r="J42" s="27">
        <v>12895.424999999999</v>
      </c>
      <c r="K42" s="27">
        <v>6131</v>
      </c>
      <c r="L42" s="28">
        <f t="shared" si="0"/>
        <v>64456.998999999996</v>
      </c>
    </row>
    <row r="43" spans="1:12" ht="19.8" customHeight="1" x14ac:dyDescent="0.2">
      <c r="A43" s="18" t="s">
        <v>220</v>
      </c>
      <c r="B43" s="27">
        <v>2151</v>
      </c>
      <c r="C43" s="27">
        <v>699</v>
      </c>
      <c r="D43" s="27">
        <v>7067</v>
      </c>
      <c r="E43" s="27">
        <v>3202.8710000000001</v>
      </c>
      <c r="F43" s="27">
        <v>1963</v>
      </c>
      <c r="G43" s="27">
        <v>1001</v>
      </c>
      <c r="H43" s="27">
        <v>3020</v>
      </c>
      <c r="I43" s="27">
        <v>481</v>
      </c>
      <c r="J43" s="27">
        <v>8229.1280000000006</v>
      </c>
      <c r="K43" s="27">
        <v>2034</v>
      </c>
      <c r="L43" s="28">
        <f t="shared" si="0"/>
        <v>29847.999</v>
      </c>
    </row>
    <row r="44" spans="1:12" ht="19.8" customHeight="1" x14ac:dyDescent="0.2">
      <c r="A44" s="18" t="s">
        <v>221</v>
      </c>
      <c r="B44" s="27">
        <v>2083</v>
      </c>
      <c r="C44" s="27">
        <v>1089</v>
      </c>
      <c r="D44" s="27">
        <v>7242</v>
      </c>
      <c r="E44" s="27">
        <v>7526.3919999999998</v>
      </c>
      <c r="F44" s="27">
        <v>2829</v>
      </c>
      <c r="G44" s="27">
        <v>1012</v>
      </c>
      <c r="H44" s="27">
        <v>5791</v>
      </c>
      <c r="I44" s="27">
        <v>349</v>
      </c>
      <c r="J44" s="27">
        <v>4111.607</v>
      </c>
      <c r="K44" s="27">
        <v>2441</v>
      </c>
      <c r="L44" s="28">
        <f t="shared" si="0"/>
        <v>34473.998999999996</v>
      </c>
    </row>
    <row r="45" spans="1:12" ht="19.8" customHeight="1" x14ac:dyDescent="0.2">
      <c r="A45" s="18" t="s">
        <v>222</v>
      </c>
      <c r="B45" s="27">
        <v>3608</v>
      </c>
      <c r="C45" s="27">
        <v>1139</v>
      </c>
      <c r="D45" s="27">
        <v>10693</v>
      </c>
      <c r="E45" s="27">
        <v>5819.9859999999999</v>
      </c>
      <c r="F45" s="27">
        <v>3825</v>
      </c>
      <c r="G45" s="27">
        <v>1456</v>
      </c>
      <c r="H45" s="27">
        <v>4820</v>
      </c>
      <c r="I45" s="27">
        <v>584</v>
      </c>
      <c r="J45" s="27">
        <v>9507.0130000000008</v>
      </c>
      <c r="K45" s="27">
        <v>3112</v>
      </c>
      <c r="L45" s="28">
        <f t="shared" si="0"/>
        <v>44563.999000000003</v>
      </c>
    </row>
    <row r="46" spans="1:12" ht="19.8" customHeight="1" x14ac:dyDescent="0.2">
      <c r="A46" s="18" t="s">
        <v>223</v>
      </c>
      <c r="B46" s="27">
        <v>3966</v>
      </c>
      <c r="C46" s="27">
        <v>1545</v>
      </c>
      <c r="D46" s="27">
        <v>11244</v>
      </c>
      <c r="E46" s="27">
        <v>13525.602999999999</v>
      </c>
      <c r="F46" s="27">
        <v>4255</v>
      </c>
      <c r="G46" s="27">
        <v>1595</v>
      </c>
      <c r="H46" s="27">
        <v>8611</v>
      </c>
      <c r="I46" s="27">
        <v>618</v>
      </c>
      <c r="J46" s="27">
        <v>7531.3959999999997</v>
      </c>
      <c r="K46" s="27">
        <v>3889</v>
      </c>
      <c r="L46" s="28">
        <f t="shared" si="0"/>
        <v>56779.999000000003</v>
      </c>
    </row>
    <row r="47" spans="1:12" ht="19.8" customHeight="1" x14ac:dyDescent="0.2">
      <c r="A47" s="18" t="s">
        <v>224</v>
      </c>
      <c r="B47" s="27">
        <v>2028</v>
      </c>
      <c r="C47" s="27">
        <v>591</v>
      </c>
      <c r="D47" s="27">
        <v>6060</v>
      </c>
      <c r="E47" s="27">
        <v>4135.3109999999997</v>
      </c>
      <c r="F47" s="27">
        <v>1811</v>
      </c>
      <c r="G47" s="27">
        <v>744</v>
      </c>
      <c r="H47" s="27">
        <v>2620</v>
      </c>
      <c r="I47" s="27">
        <v>395</v>
      </c>
      <c r="J47" s="27">
        <v>5642.6880000000001</v>
      </c>
      <c r="K47" s="27">
        <v>2256</v>
      </c>
      <c r="L47" s="28">
        <f t="shared" si="0"/>
        <v>26282.999000000003</v>
      </c>
    </row>
    <row r="48" spans="1:12" ht="19.8" customHeight="1" x14ac:dyDescent="0.2">
      <c r="A48" s="30" t="s">
        <v>225</v>
      </c>
      <c r="B48" s="31">
        <v>2613</v>
      </c>
      <c r="C48" s="31">
        <v>959</v>
      </c>
      <c r="D48" s="31">
        <v>10101</v>
      </c>
      <c r="E48" s="31">
        <v>4311.223</v>
      </c>
      <c r="F48" s="31">
        <v>2126</v>
      </c>
      <c r="G48" s="31">
        <v>1320</v>
      </c>
      <c r="H48" s="31">
        <v>5265</v>
      </c>
      <c r="I48" s="31">
        <v>934</v>
      </c>
      <c r="J48" s="31">
        <v>9959.7759999999998</v>
      </c>
      <c r="K48" s="31">
        <v>2805</v>
      </c>
      <c r="L48" s="28">
        <f t="shared" si="0"/>
        <v>40393.998999999996</v>
      </c>
    </row>
    <row r="49" spans="1:12" ht="19.8" customHeight="1" x14ac:dyDescent="0.2">
      <c r="A49" s="30" t="s">
        <v>226</v>
      </c>
      <c r="B49" s="31">
        <v>1155</v>
      </c>
      <c r="C49" s="31">
        <v>421</v>
      </c>
      <c r="D49" s="31">
        <v>5157</v>
      </c>
      <c r="E49" s="31">
        <v>2777.029</v>
      </c>
      <c r="F49" s="31">
        <v>1254</v>
      </c>
      <c r="G49" s="31">
        <v>517</v>
      </c>
      <c r="H49" s="31">
        <v>3470</v>
      </c>
      <c r="I49" s="31">
        <v>263</v>
      </c>
      <c r="J49" s="31">
        <v>3733.97</v>
      </c>
      <c r="K49" s="31">
        <v>1890</v>
      </c>
      <c r="L49" s="28">
        <f t="shared" si="0"/>
        <v>20637.999</v>
      </c>
    </row>
    <row r="50" spans="1:12" ht="19.8" customHeight="1" x14ac:dyDescent="0.2">
      <c r="A50" s="30" t="s">
        <v>227</v>
      </c>
      <c r="B50" s="31">
        <v>2013</v>
      </c>
      <c r="C50" s="31">
        <v>739</v>
      </c>
      <c r="D50" s="31">
        <v>7426</v>
      </c>
      <c r="E50" s="31">
        <v>3382.2730000000001</v>
      </c>
      <c r="F50" s="31">
        <v>1849</v>
      </c>
      <c r="G50" s="31">
        <v>1127</v>
      </c>
      <c r="H50" s="31">
        <v>3805</v>
      </c>
      <c r="I50" s="31">
        <v>498</v>
      </c>
      <c r="J50" s="31">
        <v>7753.7259999999997</v>
      </c>
      <c r="K50" s="31">
        <v>2271</v>
      </c>
      <c r="L50" s="28">
        <f t="shared" si="0"/>
        <v>30863.999</v>
      </c>
    </row>
    <row r="51" spans="1:12" ht="19.8" customHeight="1" x14ac:dyDescent="0.2">
      <c r="A51" s="30" t="s">
        <v>228</v>
      </c>
      <c r="B51" s="31">
        <v>1617</v>
      </c>
      <c r="C51" s="31">
        <v>524</v>
      </c>
      <c r="D51" s="31">
        <v>6136</v>
      </c>
      <c r="E51" s="31">
        <v>2134.623</v>
      </c>
      <c r="F51" s="31">
        <v>1452</v>
      </c>
      <c r="G51" s="31">
        <v>877</v>
      </c>
      <c r="H51" s="31">
        <v>2830</v>
      </c>
      <c r="I51" s="31">
        <v>329</v>
      </c>
      <c r="J51" s="31">
        <v>6225.3760000000002</v>
      </c>
      <c r="K51" s="31">
        <v>1792</v>
      </c>
      <c r="L51" s="28">
        <f t="shared" si="0"/>
        <v>23916.999</v>
      </c>
    </row>
    <row r="52" spans="1:12" ht="19.8" customHeight="1" x14ac:dyDescent="0.2">
      <c r="A52" s="30" t="s">
        <v>229</v>
      </c>
      <c r="B52" s="31">
        <v>2006</v>
      </c>
      <c r="C52" s="31">
        <v>641</v>
      </c>
      <c r="D52" s="31">
        <v>6537</v>
      </c>
      <c r="E52" s="31">
        <v>3363.8429999999998</v>
      </c>
      <c r="F52" s="31">
        <v>2369</v>
      </c>
      <c r="G52" s="31">
        <v>977</v>
      </c>
      <c r="H52" s="31">
        <v>3416</v>
      </c>
      <c r="I52" s="31">
        <v>367</v>
      </c>
      <c r="J52" s="31">
        <v>6057.1559999999999</v>
      </c>
      <c r="K52" s="31">
        <v>1938</v>
      </c>
      <c r="L52" s="28">
        <f t="shared" si="0"/>
        <v>27671.999</v>
      </c>
    </row>
    <row r="53" spans="1:12" ht="19.8" customHeight="1" x14ac:dyDescent="0.2">
      <c r="A53" s="30" t="s">
        <v>230</v>
      </c>
      <c r="B53" s="31">
        <v>4242</v>
      </c>
      <c r="C53" s="31">
        <v>1264</v>
      </c>
      <c r="D53" s="31">
        <v>11311</v>
      </c>
      <c r="E53" s="31">
        <v>5849.3360000000002</v>
      </c>
      <c r="F53" s="31">
        <v>3418</v>
      </c>
      <c r="G53" s="31">
        <v>1702</v>
      </c>
      <c r="H53" s="31">
        <v>5278</v>
      </c>
      <c r="I53" s="31">
        <v>603</v>
      </c>
      <c r="J53" s="31">
        <v>11076.663</v>
      </c>
      <c r="K53" s="31">
        <v>3132</v>
      </c>
      <c r="L53" s="28">
        <f t="shared" si="0"/>
        <v>47875.998999999996</v>
      </c>
    </row>
    <row r="54" spans="1:12" ht="19.8" customHeight="1" x14ac:dyDescent="0.2">
      <c r="A54" s="30" t="s">
        <v>231</v>
      </c>
      <c r="B54" s="31">
        <v>1167</v>
      </c>
      <c r="C54" s="31">
        <v>563</v>
      </c>
      <c r="D54" s="31">
        <v>5215</v>
      </c>
      <c r="E54" s="31">
        <v>4074.2089999999998</v>
      </c>
      <c r="F54" s="31">
        <v>1716</v>
      </c>
      <c r="G54" s="31">
        <v>592</v>
      </c>
      <c r="H54" s="31">
        <v>2328</v>
      </c>
      <c r="I54" s="31">
        <v>325</v>
      </c>
      <c r="J54" s="31">
        <v>4721.79</v>
      </c>
      <c r="K54" s="31">
        <v>1858</v>
      </c>
      <c r="L54" s="28">
        <f t="shared" si="0"/>
        <v>22559.999</v>
      </c>
    </row>
    <row r="55" spans="1:12" ht="19.8" customHeight="1" x14ac:dyDescent="0.2">
      <c r="A55" s="30" t="s">
        <v>232</v>
      </c>
      <c r="B55" s="31">
        <v>1158</v>
      </c>
      <c r="C55" s="31">
        <v>413</v>
      </c>
      <c r="D55" s="31">
        <v>3569</v>
      </c>
      <c r="E55" s="31">
        <v>2667.1149999999998</v>
      </c>
      <c r="F55" s="31">
        <v>1124</v>
      </c>
      <c r="G55" s="31">
        <v>507</v>
      </c>
      <c r="H55" s="31">
        <v>2151</v>
      </c>
      <c r="I55" s="31">
        <v>211</v>
      </c>
      <c r="J55" s="31">
        <v>3574.884</v>
      </c>
      <c r="K55" s="31">
        <v>1675</v>
      </c>
      <c r="L55" s="28">
        <f t="shared" si="0"/>
        <v>17049.999</v>
      </c>
    </row>
    <row r="56" spans="1:12" ht="19.8" customHeight="1" x14ac:dyDescent="0.2">
      <c r="A56" s="30" t="s">
        <v>233</v>
      </c>
      <c r="B56" s="31">
        <v>1263</v>
      </c>
      <c r="C56" s="31">
        <v>428</v>
      </c>
      <c r="D56" s="31">
        <v>3997</v>
      </c>
      <c r="E56" s="31">
        <v>1775.5989999999999</v>
      </c>
      <c r="F56" s="31">
        <v>1103</v>
      </c>
      <c r="G56" s="31">
        <v>464</v>
      </c>
      <c r="H56" s="31">
        <v>2154</v>
      </c>
      <c r="I56" s="31">
        <v>197</v>
      </c>
      <c r="J56" s="31">
        <v>3666.4</v>
      </c>
      <c r="K56" s="31">
        <v>1131</v>
      </c>
      <c r="L56" s="28">
        <f t="shared" si="0"/>
        <v>16178.999</v>
      </c>
    </row>
    <row r="57" spans="1:12" ht="19.8" customHeight="1" x14ac:dyDescent="0.2">
      <c r="A57" s="30" t="s">
        <v>234</v>
      </c>
      <c r="B57" s="31">
        <v>835</v>
      </c>
      <c r="C57" s="31">
        <v>299</v>
      </c>
      <c r="D57" s="31">
        <v>3577</v>
      </c>
      <c r="E57" s="31">
        <v>1140.203</v>
      </c>
      <c r="F57" s="31">
        <v>847</v>
      </c>
      <c r="G57" s="31">
        <v>460</v>
      </c>
      <c r="H57" s="31">
        <v>2049</v>
      </c>
      <c r="I57" s="31">
        <v>323</v>
      </c>
      <c r="J57" s="31">
        <v>3171.7959999999998</v>
      </c>
      <c r="K57" s="31">
        <v>960</v>
      </c>
      <c r="L57" s="28">
        <f t="shared" si="0"/>
        <v>13661.999</v>
      </c>
    </row>
    <row r="58" spans="1:12" ht="19.8" customHeight="1" x14ac:dyDescent="0.2">
      <c r="A58" s="30" t="s">
        <v>235</v>
      </c>
      <c r="B58" s="31">
        <v>395</v>
      </c>
      <c r="C58" s="31">
        <v>119</v>
      </c>
      <c r="D58" s="31">
        <v>1560</v>
      </c>
      <c r="E58" s="31">
        <v>385.03199999999998</v>
      </c>
      <c r="F58" s="31">
        <v>299</v>
      </c>
      <c r="G58" s="31">
        <v>162</v>
      </c>
      <c r="H58" s="31">
        <v>557</v>
      </c>
      <c r="I58" s="31">
        <v>101</v>
      </c>
      <c r="J58" s="31">
        <v>1270.9670000000001</v>
      </c>
      <c r="K58" s="31">
        <v>371</v>
      </c>
      <c r="L58" s="28">
        <f t="shared" si="0"/>
        <v>5219.9989999999998</v>
      </c>
    </row>
    <row r="59" spans="1:12" ht="19.8" customHeight="1" x14ac:dyDescent="0.2">
      <c r="A59" s="30" t="s">
        <v>236</v>
      </c>
      <c r="B59" s="31">
        <v>509</v>
      </c>
      <c r="C59" s="31">
        <v>141</v>
      </c>
      <c r="D59" s="31">
        <v>2315</v>
      </c>
      <c r="E59" s="31">
        <v>940.83699999999999</v>
      </c>
      <c r="F59" s="31">
        <v>471</v>
      </c>
      <c r="G59" s="31">
        <v>245</v>
      </c>
      <c r="H59" s="31">
        <v>757</v>
      </c>
      <c r="I59" s="31">
        <v>149</v>
      </c>
      <c r="J59" s="31">
        <v>2013.162</v>
      </c>
      <c r="K59" s="31">
        <v>683</v>
      </c>
      <c r="L59" s="28">
        <f t="shared" si="0"/>
        <v>8223.9989999999998</v>
      </c>
    </row>
    <row r="60" spans="1:12" ht="19.8" customHeight="1" x14ac:dyDescent="0.2">
      <c r="A60" s="30" t="s">
        <v>237</v>
      </c>
      <c r="B60" s="31">
        <v>537</v>
      </c>
      <c r="C60" s="31">
        <v>154</v>
      </c>
      <c r="D60" s="31">
        <v>2270</v>
      </c>
      <c r="E60" s="31">
        <v>751.97</v>
      </c>
      <c r="F60" s="31">
        <v>370</v>
      </c>
      <c r="G60" s="31">
        <v>235</v>
      </c>
      <c r="H60" s="31">
        <v>917</v>
      </c>
      <c r="I60" s="31">
        <v>128</v>
      </c>
      <c r="J60" s="31">
        <v>1919.029</v>
      </c>
      <c r="K60" s="31">
        <v>589</v>
      </c>
      <c r="L60" s="28">
        <f t="shared" si="0"/>
        <v>7870.9989999999998</v>
      </c>
    </row>
    <row r="61" spans="1:12" ht="19.8" customHeight="1" x14ac:dyDescent="0.2">
      <c r="A61" s="30" t="s">
        <v>238</v>
      </c>
      <c r="B61" s="31">
        <v>925</v>
      </c>
      <c r="C61" s="31">
        <v>259</v>
      </c>
      <c r="D61" s="31">
        <v>4053</v>
      </c>
      <c r="E61" s="31">
        <v>1193.443</v>
      </c>
      <c r="F61" s="31">
        <v>646</v>
      </c>
      <c r="G61" s="31">
        <v>393</v>
      </c>
      <c r="H61" s="31">
        <v>1573</v>
      </c>
      <c r="I61" s="31">
        <v>313</v>
      </c>
      <c r="J61" s="31">
        <v>3718.556</v>
      </c>
      <c r="K61" s="31">
        <v>965</v>
      </c>
      <c r="L61" s="28">
        <f t="shared" si="0"/>
        <v>14038.999</v>
      </c>
    </row>
    <row r="62" spans="1:12" ht="19.8" customHeight="1" x14ac:dyDescent="0.2">
      <c r="A62" s="30" t="s">
        <v>239</v>
      </c>
      <c r="B62" s="31">
        <v>481</v>
      </c>
      <c r="C62" s="31">
        <v>155</v>
      </c>
      <c r="D62" s="31">
        <v>2957</v>
      </c>
      <c r="E62" s="31">
        <v>677.697</v>
      </c>
      <c r="F62" s="31">
        <v>392</v>
      </c>
      <c r="G62" s="31">
        <v>246</v>
      </c>
      <c r="H62" s="31">
        <v>1235</v>
      </c>
      <c r="I62" s="31">
        <v>114</v>
      </c>
      <c r="J62" s="31">
        <v>2014.3019999999999</v>
      </c>
      <c r="K62" s="31">
        <v>521</v>
      </c>
      <c r="L62" s="28">
        <f t="shared" si="0"/>
        <v>8792.9989999999998</v>
      </c>
    </row>
    <row r="63" spans="1:12" ht="19.8" customHeight="1" x14ac:dyDescent="0.2">
      <c r="A63" s="30" t="s">
        <v>240</v>
      </c>
      <c r="B63" s="31">
        <v>547</v>
      </c>
      <c r="C63" s="31">
        <v>170</v>
      </c>
      <c r="D63" s="31">
        <v>2286</v>
      </c>
      <c r="E63" s="31">
        <v>642.88199999999995</v>
      </c>
      <c r="F63" s="31">
        <v>402</v>
      </c>
      <c r="G63" s="31">
        <v>238</v>
      </c>
      <c r="H63" s="31">
        <v>1292</v>
      </c>
      <c r="I63" s="31">
        <v>111</v>
      </c>
      <c r="J63" s="31">
        <v>2082.1170000000002</v>
      </c>
      <c r="K63" s="31">
        <v>580</v>
      </c>
      <c r="L63" s="28">
        <f t="shared" si="0"/>
        <v>8350.9989999999998</v>
      </c>
    </row>
    <row r="64" spans="1:12" ht="19.8" customHeight="1" x14ac:dyDescent="0.2">
      <c r="A64" s="30" t="s">
        <v>241</v>
      </c>
      <c r="B64" s="31">
        <v>496</v>
      </c>
      <c r="C64" s="31">
        <v>176</v>
      </c>
      <c r="D64" s="31">
        <v>1640</v>
      </c>
      <c r="E64" s="31">
        <v>551.28399999999999</v>
      </c>
      <c r="F64" s="31">
        <v>295</v>
      </c>
      <c r="G64" s="31">
        <v>195</v>
      </c>
      <c r="H64" s="31">
        <v>745</v>
      </c>
      <c r="I64" s="31">
        <v>162</v>
      </c>
      <c r="J64" s="31">
        <v>2019.7149999999999</v>
      </c>
      <c r="K64" s="31">
        <v>486</v>
      </c>
      <c r="L64" s="28">
        <f t="shared" si="0"/>
        <v>6765.9989999999998</v>
      </c>
    </row>
    <row r="65" spans="1:12" ht="19.8" customHeight="1" x14ac:dyDescent="0.2">
      <c r="A65" s="30" t="s">
        <v>242</v>
      </c>
      <c r="B65" s="31">
        <v>287</v>
      </c>
      <c r="C65" s="31">
        <v>81</v>
      </c>
      <c r="D65" s="31">
        <v>1480</v>
      </c>
      <c r="E65" s="31">
        <v>371.67599999999999</v>
      </c>
      <c r="F65" s="31">
        <v>275</v>
      </c>
      <c r="G65" s="31">
        <v>135</v>
      </c>
      <c r="H65" s="31">
        <v>687</v>
      </c>
      <c r="I65" s="31">
        <v>83</v>
      </c>
      <c r="J65" s="31">
        <v>1180.3230000000001</v>
      </c>
      <c r="K65" s="31">
        <v>356</v>
      </c>
      <c r="L65" s="28">
        <f t="shared" si="0"/>
        <v>4935.9989999999998</v>
      </c>
    </row>
    <row r="66" spans="1:12" ht="19.8" customHeight="1" x14ac:dyDescent="0.2">
      <c r="A66" s="30" t="s">
        <v>243</v>
      </c>
      <c r="B66" s="31">
        <v>182</v>
      </c>
      <c r="C66" s="31">
        <v>57</v>
      </c>
      <c r="D66" s="31">
        <v>1188</v>
      </c>
      <c r="E66" s="31">
        <v>285.11799999999999</v>
      </c>
      <c r="F66" s="31">
        <v>154</v>
      </c>
      <c r="G66" s="31">
        <v>92</v>
      </c>
      <c r="H66" s="31">
        <v>434</v>
      </c>
      <c r="I66" s="31">
        <v>70</v>
      </c>
      <c r="J66" s="31">
        <v>737.88099999999997</v>
      </c>
      <c r="K66" s="31">
        <v>227</v>
      </c>
      <c r="L66" s="28">
        <f t="shared" si="0"/>
        <v>3426.9989999999998</v>
      </c>
    </row>
    <row r="67" spans="1:12" ht="19.8" customHeight="1" x14ac:dyDescent="0.2">
      <c r="A67" s="30" t="s">
        <v>244</v>
      </c>
      <c r="B67" s="31">
        <v>439</v>
      </c>
      <c r="C67" s="31">
        <v>81</v>
      </c>
      <c r="D67" s="31">
        <v>1474</v>
      </c>
      <c r="E67" s="31">
        <v>274.40600000000001</v>
      </c>
      <c r="F67" s="31">
        <v>203</v>
      </c>
      <c r="G67" s="31">
        <v>132</v>
      </c>
      <c r="H67" s="31">
        <v>377</v>
      </c>
      <c r="I67" s="31">
        <v>109</v>
      </c>
      <c r="J67" s="31">
        <v>878.59299999999996</v>
      </c>
      <c r="K67" s="31">
        <v>280</v>
      </c>
      <c r="L67" s="28">
        <f t="shared" si="0"/>
        <v>4247.9989999999998</v>
      </c>
    </row>
    <row r="68" spans="1:12" ht="19.8" customHeight="1" x14ac:dyDescent="0.2">
      <c r="A68" s="30" t="s">
        <v>245</v>
      </c>
      <c r="B68" s="31">
        <v>225</v>
      </c>
      <c r="C68" s="31">
        <v>55</v>
      </c>
      <c r="D68" s="31">
        <v>972</v>
      </c>
      <c r="E68" s="31">
        <v>262.017</v>
      </c>
      <c r="F68" s="31">
        <v>152</v>
      </c>
      <c r="G68" s="31">
        <v>110</v>
      </c>
      <c r="H68" s="31">
        <v>280</v>
      </c>
      <c r="I68" s="31">
        <v>61</v>
      </c>
      <c r="J68" s="31">
        <v>709.98199999999997</v>
      </c>
      <c r="K68" s="31">
        <v>180</v>
      </c>
      <c r="L68" s="28">
        <f t="shared" si="0"/>
        <v>3006.9989999999998</v>
      </c>
    </row>
    <row r="69" spans="1:12" ht="19.8" customHeight="1" x14ac:dyDescent="0.2">
      <c r="A69" s="30" t="s">
        <v>246</v>
      </c>
      <c r="B69" s="31">
        <v>349</v>
      </c>
      <c r="C69" s="31">
        <v>66</v>
      </c>
      <c r="D69" s="31">
        <v>1713</v>
      </c>
      <c r="E69" s="31">
        <v>306.35199999999998</v>
      </c>
      <c r="F69" s="31">
        <v>195</v>
      </c>
      <c r="G69" s="31">
        <v>107</v>
      </c>
      <c r="H69" s="31">
        <v>664</v>
      </c>
      <c r="I69" s="31">
        <v>55</v>
      </c>
      <c r="J69" s="31">
        <v>860.64700000000005</v>
      </c>
      <c r="K69" s="31">
        <v>284</v>
      </c>
      <c r="L69" s="28">
        <f t="shared" ref="L69:L77" si="1">SUM(B69:K69)</f>
        <v>4599.9989999999998</v>
      </c>
    </row>
    <row r="70" spans="1:12" ht="19.8" customHeight="1" x14ac:dyDescent="0.2">
      <c r="A70" s="30" t="s">
        <v>247</v>
      </c>
      <c r="B70" s="31">
        <v>70</v>
      </c>
      <c r="C70" s="31">
        <v>23</v>
      </c>
      <c r="D70" s="31">
        <v>563</v>
      </c>
      <c r="E70" s="31">
        <v>76.141000000000005</v>
      </c>
      <c r="F70" s="31">
        <v>35</v>
      </c>
      <c r="G70" s="31">
        <v>35</v>
      </c>
      <c r="H70" s="31">
        <v>199</v>
      </c>
      <c r="I70" s="31">
        <v>21</v>
      </c>
      <c r="J70" s="31">
        <v>293.858</v>
      </c>
      <c r="K70" s="31">
        <v>57</v>
      </c>
      <c r="L70" s="28">
        <f t="shared" si="1"/>
        <v>1372.999</v>
      </c>
    </row>
    <row r="71" spans="1:12" ht="19.8" customHeight="1" x14ac:dyDescent="0.2">
      <c r="A71" s="30" t="s">
        <v>248</v>
      </c>
      <c r="B71" s="31">
        <v>272</v>
      </c>
      <c r="C71" s="31">
        <v>77</v>
      </c>
      <c r="D71" s="31">
        <v>1415</v>
      </c>
      <c r="E71" s="31">
        <v>370.09100000000001</v>
      </c>
      <c r="F71" s="31">
        <v>196</v>
      </c>
      <c r="G71" s="31">
        <v>105</v>
      </c>
      <c r="H71" s="31">
        <v>668</v>
      </c>
      <c r="I71" s="31">
        <v>62</v>
      </c>
      <c r="J71" s="31">
        <v>823.90800000000002</v>
      </c>
      <c r="K71" s="31">
        <v>311</v>
      </c>
      <c r="L71" s="28">
        <f t="shared" si="1"/>
        <v>4299.9989999999998</v>
      </c>
    </row>
    <row r="72" spans="1:12" ht="19.8" customHeight="1" x14ac:dyDescent="0.2">
      <c r="A72" s="30" t="s">
        <v>249</v>
      </c>
      <c r="B72" s="31">
        <v>319</v>
      </c>
      <c r="C72" s="31">
        <v>113</v>
      </c>
      <c r="D72" s="31">
        <v>1537</v>
      </c>
      <c r="E72" s="31">
        <v>446.125</v>
      </c>
      <c r="F72" s="31">
        <v>238</v>
      </c>
      <c r="G72" s="31">
        <v>146</v>
      </c>
      <c r="H72" s="31">
        <v>699</v>
      </c>
      <c r="I72" s="31">
        <v>80</v>
      </c>
      <c r="J72" s="31">
        <v>940.87400000000002</v>
      </c>
      <c r="K72" s="31">
        <v>355</v>
      </c>
      <c r="L72" s="28">
        <f t="shared" si="1"/>
        <v>4873.9989999999998</v>
      </c>
    </row>
    <row r="73" spans="1:12" ht="19.8" customHeight="1" x14ac:dyDescent="0.2">
      <c r="A73" s="30" t="s">
        <v>250</v>
      </c>
      <c r="B73" s="31">
        <v>710</v>
      </c>
      <c r="C73" s="31">
        <v>282</v>
      </c>
      <c r="D73" s="31">
        <v>3467</v>
      </c>
      <c r="E73" s="31">
        <v>1126.066</v>
      </c>
      <c r="F73" s="31">
        <v>687</v>
      </c>
      <c r="G73" s="31">
        <v>361</v>
      </c>
      <c r="H73" s="31">
        <v>1556</v>
      </c>
      <c r="I73" s="31">
        <v>196</v>
      </c>
      <c r="J73" s="31">
        <v>2610.933</v>
      </c>
      <c r="K73" s="31">
        <v>934</v>
      </c>
      <c r="L73" s="28">
        <f t="shared" si="1"/>
        <v>11929.999</v>
      </c>
    </row>
    <row r="74" spans="1:12" ht="19.8" customHeight="1" x14ac:dyDescent="0.2">
      <c r="A74" s="30" t="s">
        <v>251</v>
      </c>
      <c r="B74" s="31">
        <v>1251</v>
      </c>
      <c r="C74" s="31">
        <v>268</v>
      </c>
      <c r="D74" s="31">
        <v>3926</v>
      </c>
      <c r="E74" s="31">
        <v>1199.1849999999999</v>
      </c>
      <c r="F74" s="31">
        <v>700</v>
      </c>
      <c r="G74" s="31">
        <v>452</v>
      </c>
      <c r="H74" s="31">
        <v>1874</v>
      </c>
      <c r="I74" s="31">
        <v>229</v>
      </c>
      <c r="J74" s="31">
        <v>2779.8139999999999</v>
      </c>
      <c r="K74" s="31">
        <v>976</v>
      </c>
      <c r="L74" s="28">
        <f t="shared" si="1"/>
        <v>13654.999</v>
      </c>
    </row>
    <row r="75" spans="1:12" ht="19.8" customHeight="1" x14ac:dyDescent="0.2">
      <c r="A75" s="30" t="s">
        <v>252</v>
      </c>
      <c r="B75" s="31">
        <v>915</v>
      </c>
      <c r="C75" s="31">
        <v>310</v>
      </c>
      <c r="D75" s="31">
        <v>3342</v>
      </c>
      <c r="E75" s="31">
        <v>2283.1329999999998</v>
      </c>
      <c r="F75" s="31">
        <v>969</v>
      </c>
      <c r="G75" s="31">
        <v>425</v>
      </c>
      <c r="H75" s="31">
        <v>2026</v>
      </c>
      <c r="I75" s="31">
        <v>253</v>
      </c>
      <c r="J75" s="31">
        <v>2930.866</v>
      </c>
      <c r="K75" s="31">
        <v>1201</v>
      </c>
      <c r="L75" s="28">
        <f t="shared" si="1"/>
        <v>14654.999</v>
      </c>
    </row>
    <row r="76" spans="1:12" ht="19.8" customHeight="1" x14ac:dyDescent="0.2">
      <c r="A76" s="30" t="s">
        <v>253</v>
      </c>
      <c r="B76" s="31">
        <v>1249</v>
      </c>
      <c r="C76" s="31">
        <v>393</v>
      </c>
      <c r="D76" s="31">
        <v>4231</v>
      </c>
      <c r="E76" s="31">
        <v>2722.0189999999998</v>
      </c>
      <c r="F76" s="31">
        <v>1200</v>
      </c>
      <c r="G76" s="31">
        <v>478</v>
      </c>
      <c r="H76" s="31">
        <v>2708</v>
      </c>
      <c r="I76" s="31">
        <v>289</v>
      </c>
      <c r="J76" s="31">
        <v>3400.98</v>
      </c>
      <c r="K76" s="31">
        <v>1593</v>
      </c>
      <c r="L76" s="28">
        <f t="shared" si="1"/>
        <v>18263.999</v>
      </c>
    </row>
    <row r="77" spans="1:12" ht="19.8" customHeight="1" thickBot="1" x14ac:dyDescent="0.25">
      <c r="A77" s="30" t="s">
        <v>254</v>
      </c>
      <c r="B77" s="31">
        <v>853</v>
      </c>
      <c r="C77" s="31">
        <v>239</v>
      </c>
      <c r="D77" s="31">
        <v>2471</v>
      </c>
      <c r="E77" s="31">
        <v>949.79499999999996</v>
      </c>
      <c r="F77" s="31">
        <v>772</v>
      </c>
      <c r="G77" s="31">
        <v>286</v>
      </c>
      <c r="H77" s="31">
        <v>1879</v>
      </c>
      <c r="I77" s="31">
        <v>118</v>
      </c>
      <c r="J77" s="31">
        <v>2140.2040000000002</v>
      </c>
      <c r="K77" s="31">
        <v>767</v>
      </c>
      <c r="L77" s="28">
        <f t="shared" si="1"/>
        <v>10474.999</v>
      </c>
    </row>
    <row r="78" spans="1:12" ht="19.8" customHeight="1" thickTop="1" x14ac:dyDescent="0.2">
      <c r="A78" s="26" t="str">
        <f ca="1">A3&amp;" 合計"</f>
        <v>埼玉県 合計</v>
      </c>
      <c r="B78" s="29">
        <f>SUM(B5:B77)</f>
        <v>212417</v>
      </c>
      <c r="C78" s="29">
        <f>SUM(C5:C77)</f>
        <v>81435</v>
      </c>
      <c r="D78" s="29">
        <f>SUM(D5:D77)</f>
        <v>746184</v>
      </c>
      <c r="E78" s="29">
        <f t="shared" ref="E78:J78" si="2">SUM(E5:E77)</f>
        <v>395017.87799999985</v>
      </c>
      <c r="F78" s="29">
        <f t="shared" si="2"/>
        <v>221900</v>
      </c>
      <c r="G78" s="29">
        <f t="shared" si="2"/>
        <v>98509</v>
      </c>
      <c r="H78" s="29">
        <f t="shared" si="2"/>
        <v>349164</v>
      </c>
      <c r="I78" s="29">
        <f t="shared" si="2"/>
        <v>44580</v>
      </c>
      <c r="J78" s="29">
        <f t="shared" si="2"/>
        <v>704233.04899999977</v>
      </c>
      <c r="K78" s="29">
        <f>SUM(K5:K77)</f>
        <v>219287</v>
      </c>
      <c r="L78" s="29">
        <f>SUM(L5:L77)</f>
        <v>3072726.9269999941</v>
      </c>
    </row>
    <row r="79" spans="1:12" ht="15.9" customHeight="1" x14ac:dyDescent="0.2">
      <c r="A79" s="11"/>
      <c r="B79" s="10"/>
      <c r="C79" s="9"/>
      <c r="D79" s="9"/>
      <c r="E79" s="9"/>
      <c r="F79" s="9"/>
      <c r="G79" s="9"/>
      <c r="H79" s="9"/>
      <c r="I79" s="9"/>
      <c r="J79" s="9"/>
      <c r="K79" s="9"/>
      <c r="L79" s="8"/>
    </row>
    <row r="80" spans="1:12" ht="15.9" customHeight="1" x14ac:dyDescent="0.2">
      <c r="A80" s="7"/>
      <c r="B80" s="3"/>
      <c r="C80" s="6"/>
      <c r="D80" s="6"/>
      <c r="E80" s="6"/>
      <c r="F80" s="6"/>
      <c r="G80" s="6"/>
      <c r="H80" s="6"/>
      <c r="I80" s="6"/>
      <c r="J80" s="6"/>
      <c r="K80" s="6"/>
      <c r="L80" s="5"/>
    </row>
    <row r="81" spans="1:12" ht="15.9" customHeight="1" x14ac:dyDescent="0.2">
      <c r="A81" s="7"/>
      <c r="B81" s="3"/>
      <c r="C81" s="6"/>
      <c r="D81" s="6"/>
      <c r="E81" s="6"/>
      <c r="F81" s="6"/>
      <c r="G81" s="6"/>
      <c r="H81" s="6"/>
      <c r="I81" s="6"/>
      <c r="J81" s="6"/>
      <c r="K81" s="6"/>
      <c r="L81" s="5"/>
    </row>
    <row r="82" spans="1:12" ht="15.9" customHeight="1" x14ac:dyDescent="0.2">
      <c r="A82" s="7"/>
      <c r="B82" s="3"/>
      <c r="C82" s="6"/>
      <c r="D82" s="6"/>
      <c r="E82" s="6"/>
      <c r="F82" s="6"/>
      <c r="G82" s="6"/>
      <c r="H82" s="6"/>
      <c r="I82" s="6"/>
      <c r="J82" s="6"/>
      <c r="K82" s="6"/>
      <c r="L82" s="5"/>
    </row>
    <row r="83" spans="1:12" ht="15.9" customHeight="1" x14ac:dyDescent="0.2">
      <c r="A83" s="7"/>
      <c r="B83" s="3"/>
      <c r="C83" s="6"/>
      <c r="D83" s="6"/>
      <c r="E83" s="6"/>
      <c r="F83" s="6"/>
      <c r="G83" s="6"/>
      <c r="H83" s="6"/>
      <c r="I83" s="6"/>
      <c r="J83" s="6"/>
      <c r="K83" s="6"/>
      <c r="L83" s="5"/>
    </row>
    <row r="84" spans="1:12" ht="15.9" customHeight="1" x14ac:dyDescent="0.2">
      <c r="A84" s="7"/>
      <c r="B84" s="3"/>
      <c r="C84" s="6"/>
      <c r="D84" s="6"/>
      <c r="E84" s="6"/>
      <c r="F84" s="6"/>
      <c r="G84" s="6"/>
      <c r="H84" s="6"/>
      <c r="I84" s="6"/>
      <c r="J84" s="6"/>
      <c r="K84" s="6"/>
      <c r="L84" s="5"/>
    </row>
    <row r="85" spans="1:12" ht="15.9" customHeight="1" x14ac:dyDescent="0.2">
      <c r="A85" s="7"/>
      <c r="B85" s="3"/>
      <c r="C85" s="6"/>
      <c r="D85" s="6"/>
      <c r="E85" s="6"/>
      <c r="F85" s="6"/>
      <c r="G85" s="6"/>
      <c r="H85" s="6"/>
      <c r="I85" s="6"/>
      <c r="J85" s="6"/>
      <c r="K85" s="6"/>
      <c r="L85" s="5"/>
    </row>
    <row r="86" spans="1:12" ht="15.9" customHeight="1" x14ac:dyDescent="0.2">
      <c r="A86" s="7"/>
      <c r="B86" s="3"/>
      <c r="C86" s="6"/>
      <c r="D86" s="6"/>
      <c r="E86" s="6"/>
      <c r="F86" s="6"/>
      <c r="G86" s="6"/>
      <c r="H86" s="6"/>
      <c r="I86" s="6"/>
      <c r="J86" s="6"/>
      <c r="K86" s="6"/>
      <c r="L86" s="5"/>
    </row>
  </sheetData>
  <mergeCells count="1">
    <mergeCell ref="A2:L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2" t="s">
        <v>52</v>
      </c>
      <c r="B1" s="22" t="s">
        <v>51</v>
      </c>
      <c r="C1" s="22" t="s">
        <v>50</v>
      </c>
    </row>
    <row r="2" spans="1:3" x14ac:dyDescent="0.2">
      <c r="A2" s="20">
        <v>1</v>
      </c>
      <c r="B2" s="21" t="s">
        <v>49</v>
      </c>
      <c r="C2" s="20" t="s">
        <v>53</v>
      </c>
    </row>
    <row r="3" spans="1:3" x14ac:dyDescent="0.2">
      <c r="A3" s="20">
        <v>2</v>
      </c>
      <c r="B3" s="21" t="s">
        <v>48</v>
      </c>
      <c r="C3" s="20" t="s">
        <v>54</v>
      </c>
    </row>
    <row r="4" spans="1:3" x14ac:dyDescent="0.2">
      <c r="A4" s="20">
        <v>3</v>
      </c>
      <c r="B4" s="21" t="s">
        <v>47</v>
      </c>
      <c r="C4" s="20" t="s">
        <v>54</v>
      </c>
    </row>
    <row r="5" spans="1:3" x14ac:dyDescent="0.2">
      <c r="A5" s="20">
        <v>4</v>
      </c>
      <c r="B5" s="21" t="s">
        <v>46</v>
      </c>
      <c r="C5" s="20" t="s">
        <v>54</v>
      </c>
    </row>
    <row r="6" spans="1:3" x14ac:dyDescent="0.2">
      <c r="A6" s="20">
        <v>5</v>
      </c>
      <c r="B6" s="21" t="s">
        <v>45</v>
      </c>
      <c r="C6" s="20" t="s">
        <v>54</v>
      </c>
    </row>
    <row r="7" spans="1:3" x14ac:dyDescent="0.2">
      <c r="A7" s="20">
        <v>6</v>
      </c>
      <c r="B7" s="21" t="s">
        <v>44</v>
      </c>
      <c r="C7" s="20" t="s">
        <v>54</v>
      </c>
    </row>
    <row r="8" spans="1:3" x14ac:dyDescent="0.2">
      <c r="A8" s="20">
        <v>7</v>
      </c>
      <c r="B8" s="21" t="s">
        <v>43</v>
      </c>
      <c r="C8" s="20" t="s">
        <v>54</v>
      </c>
    </row>
    <row r="9" spans="1:3" x14ac:dyDescent="0.2">
      <c r="A9" s="20">
        <v>8</v>
      </c>
      <c r="B9" s="21" t="s">
        <v>42</v>
      </c>
      <c r="C9" s="20" t="s">
        <v>55</v>
      </c>
    </row>
    <row r="10" spans="1:3" x14ac:dyDescent="0.2">
      <c r="A10" s="20">
        <v>9</v>
      </c>
      <c r="B10" s="21" t="s">
        <v>41</v>
      </c>
      <c r="C10" s="20" t="s">
        <v>55</v>
      </c>
    </row>
    <row r="11" spans="1:3" x14ac:dyDescent="0.2">
      <c r="A11" s="20">
        <v>10</v>
      </c>
      <c r="B11" s="21" t="s">
        <v>40</v>
      </c>
      <c r="C11" s="20" t="s">
        <v>55</v>
      </c>
    </row>
    <row r="12" spans="1:3" x14ac:dyDescent="0.2">
      <c r="A12" s="20">
        <v>11</v>
      </c>
      <c r="B12" s="21" t="s">
        <v>39</v>
      </c>
      <c r="C12" s="20" t="s">
        <v>55</v>
      </c>
    </row>
    <row r="13" spans="1:3" x14ac:dyDescent="0.2">
      <c r="A13" s="20">
        <v>12</v>
      </c>
      <c r="B13" s="21" t="s">
        <v>38</v>
      </c>
      <c r="C13" s="20" t="s">
        <v>56</v>
      </c>
    </row>
    <row r="14" spans="1:3" x14ac:dyDescent="0.2">
      <c r="A14" s="20">
        <v>13</v>
      </c>
      <c r="B14" s="21" t="s">
        <v>37</v>
      </c>
      <c r="C14" s="20" t="s">
        <v>57</v>
      </c>
    </row>
    <row r="15" spans="1:3" x14ac:dyDescent="0.2">
      <c r="A15" s="20">
        <v>14</v>
      </c>
      <c r="B15" s="21" t="s">
        <v>36</v>
      </c>
      <c r="C15" s="20" t="s">
        <v>56</v>
      </c>
    </row>
    <row r="16" spans="1:3" x14ac:dyDescent="0.2">
      <c r="A16" s="20">
        <v>15</v>
      </c>
      <c r="B16" s="21" t="s">
        <v>35</v>
      </c>
      <c r="C16" s="20" t="s">
        <v>58</v>
      </c>
    </row>
    <row r="17" spans="1:3" x14ac:dyDescent="0.2">
      <c r="A17" s="20">
        <v>16</v>
      </c>
      <c r="B17" s="21" t="s">
        <v>34</v>
      </c>
      <c r="C17" s="20" t="s">
        <v>58</v>
      </c>
    </row>
    <row r="18" spans="1:3" x14ac:dyDescent="0.2">
      <c r="A18" s="20">
        <v>17</v>
      </c>
      <c r="B18" s="21" t="s">
        <v>33</v>
      </c>
      <c r="C18" s="20" t="s">
        <v>58</v>
      </c>
    </row>
    <row r="19" spans="1:3" x14ac:dyDescent="0.2">
      <c r="A19" s="20">
        <v>18</v>
      </c>
      <c r="B19" s="21" t="s">
        <v>32</v>
      </c>
      <c r="C19" s="20" t="s">
        <v>58</v>
      </c>
    </row>
    <row r="20" spans="1:3" x14ac:dyDescent="0.2">
      <c r="A20" s="20">
        <v>19</v>
      </c>
      <c r="B20" s="21" t="s">
        <v>31</v>
      </c>
      <c r="C20" s="20" t="s">
        <v>56</v>
      </c>
    </row>
    <row r="21" spans="1:3" x14ac:dyDescent="0.2">
      <c r="A21" s="20">
        <v>20</v>
      </c>
      <c r="B21" s="21" t="s">
        <v>30</v>
      </c>
      <c r="C21" s="20" t="s">
        <v>58</v>
      </c>
    </row>
    <row r="22" spans="1:3" x14ac:dyDescent="0.2">
      <c r="A22" s="20">
        <v>21</v>
      </c>
      <c r="B22" s="21" t="s">
        <v>29</v>
      </c>
      <c r="C22" s="20" t="s">
        <v>59</v>
      </c>
    </row>
    <row r="23" spans="1:3" x14ac:dyDescent="0.2">
      <c r="A23" s="20">
        <v>22</v>
      </c>
      <c r="B23" s="21" t="s">
        <v>28</v>
      </c>
      <c r="C23" s="20" t="s">
        <v>59</v>
      </c>
    </row>
    <row r="24" spans="1:3" x14ac:dyDescent="0.2">
      <c r="A24" s="20">
        <v>23</v>
      </c>
      <c r="B24" s="21" t="s">
        <v>27</v>
      </c>
      <c r="C24" s="20" t="s">
        <v>59</v>
      </c>
    </row>
    <row r="25" spans="1:3" x14ac:dyDescent="0.2">
      <c r="A25" s="20">
        <v>24</v>
      </c>
      <c r="B25" s="21" t="s">
        <v>26</v>
      </c>
      <c r="C25" s="20" t="s">
        <v>59</v>
      </c>
    </row>
    <row r="26" spans="1:3" x14ac:dyDescent="0.2">
      <c r="A26" s="20">
        <v>25</v>
      </c>
      <c r="B26" s="21" t="s">
        <v>25</v>
      </c>
      <c r="C26" s="20" t="s">
        <v>60</v>
      </c>
    </row>
    <row r="27" spans="1:3" x14ac:dyDescent="0.2">
      <c r="A27" s="20">
        <v>26</v>
      </c>
      <c r="B27" s="21" t="s">
        <v>24</v>
      </c>
      <c r="C27" s="20" t="s">
        <v>60</v>
      </c>
    </row>
    <row r="28" spans="1:3" x14ac:dyDescent="0.2">
      <c r="A28" s="20">
        <v>27</v>
      </c>
      <c r="B28" s="21" t="s">
        <v>23</v>
      </c>
      <c r="C28" s="20" t="s">
        <v>60</v>
      </c>
    </row>
    <row r="29" spans="1:3" x14ac:dyDescent="0.2">
      <c r="A29" s="20">
        <v>28</v>
      </c>
      <c r="B29" s="21" t="s">
        <v>22</v>
      </c>
      <c r="C29" s="20" t="s">
        <v>60</v>
      </c>
    </row>
    <row r="30" spans="1:3" x14ac:dyDescent="0.2">
      <c r="A30" s="20">
        <v>29</v>
      </c>
      <c r="B30" s="21" t="s">
        <v>21</v>
      </c>
      <c r="C30" s="20" t="s">
        <v>60</v>
      </c>
    </row>
    <row r="31" spans="1:3" x14ac:dyDescent="0.2">
      <c r="A31" s="20">
        <v>30</v>
      </c>
      <c r="B31" s="21" t="s">
        <v>20</v>
      </c>
      <c r="C31" s="20" t="s">
        <v>60</v>
      </c>
    </row>
    <row r="32" spans="1:3" x14ac:dyDescent="0.2">
      <c r="A32" s="20">
        <v>31</v>
      </c>
      <c r="B32" s="21" t="s">
        <v>19</v>
      </c>
      <c r="C32" s="20" t="s">
        <v>61</v>
      </c>
    </row>
    <row r="33" spans="1:3" x14ac:dyDescent="0.2">
      <c r="A33" s="20">
        <v>32</v>
      </c>
      <c r="B33" s="21" t="s">
        <v>18</v>
      </c>
      <c r="C33" s="20" t="s">
        <v>61</v>
      </c>
    </row>
    <row r="34" spans="1:3" x14ac:dyDescent="0.2">
      <c r="A34" s="20">
        <v>33</v>
      </c>
      <c r="B34" s="21" t="s">
        <v>17</v>
      </c>
      <c r="C34" s="20" t="s">
        <v>61</v>
      </c>
    </row>
    <row r="35" spans="1:3" x14ac:dyDescent="0.2">
      <c r="A35" s="20">
        <v>34</v>
      </c>
      <c r="B35" s="21" t="s">
        <v>16</v>
      </c>
      <c r="C35" s="20" t="s">
        <v>61</v>
      </c>
    </row>
    <row r="36" spans="1:3" x14ac:dyDescent="0.2">
      <c r="A36" s="20">
        <v>35</v>
      </c>
      <c r="B36" s="21" t="s">
        <v>15</v>
      </c>
      <c r="C36" s="20" t="s">
        <v>61</v>
      </c>
    </row>
    <row r="37" spans="1:3" x14ac:dyDescent="0.2">
      <c r="A37" s="20">
        <v>36</v>
      </c>
      <c r="B37" s="21" t="s">
        <v>14</v>
      </c>
      <c r="C37" s="20" t="s">
        <v>62</v>
      </c>
    </row>
    <row r="38" spans="1:3" x14ac:dyDescent="0.2">
      <c r="A38" s="20">
        <v>37</v>
      </c>
      <c r="B38" s="21" t="s">
        <v>13</v>
      </c>
      <c r="C38" s="20" t="s">
        <v>62</v>
      </c>
    </row>
    <row r="39" spans="1:3" x14ac:dyDescent="0.2">
      <c r="A39" s="20">
        <v>38</v>
      </c>
      <c r="B39" s="21" t="s">
        <v>12</v>
      </c>
      <c r="C39" s="20" t="s">
        <v>62</v>
      </c>
    </row>
    <row r="40" spans="1:3" x14ac:dyDescent="0.2">
      <c r="A40" s="20">
        <v>39</v>
      </c>
      <c r="B40" s="21" t="s">
        <v>11</v>
      </c>
      <c r="C40" s="20" t="s">
        <v>62</v>
      </c>
    </row>
    <row r="41" spans="1:3" x14ac:dyDescent="0.2">
      <c r="A41" s="20">
        <v>40</v>
      </c>
      <c r="B41" s="21" t="s">
        <v>10</v>
      </c>
      <c r="C41" s="20" t="s">
        <v>63</v>
      </c>
    </row>
    <row r="42" spans="1:3" x14ac:dyDescent="0.2">
      <c r="A42" s="20">
        <v>41</v>
      </c>
      <c r="B42" s="21" t="s">
        <v>9</v>
      </c>
      <c r="C42" s="20" t="s">
        <v>63</v>
      </c>
    </row>
    <row r="43" spans="1:3" x14ac:dyDescent="0.2">
      <c r="A43" s="20">
        <v>42</v>
      </c>
      <c r="B43" s="21" t="s">
        <v>8</v>
      </c>
      <c r="C43" s="20" t="s">
        <v>63</v>
      </c>
    </row>
    <row r="44" spans="1:3" x14ac:dyDescent="0.2">
      <c r="A44" s="20">
        <v>43</v>
      </c>
      <c r="B44" s="21" t="s">
        <v>7</v>
      </c>
      <c r="C44" s="20" t="s">
        <v>63</v>
      </c>
    </row>
    <row r="45" spans="1:3" x14ac:dyDescent="0.2">
      <c r="A45" s="20">
        <v>44</v>
      </c>
      <c r="B45" s="21" t="s">
        <v>6</v>
      </c>
      <c r="C45" s="20" t="s">
        <v>63</v>
      </c>
    </row>
    <row r="46" spans="1:3" x14ac:dyDescent="0.2">
      <c r="A46" s="20">
        <v>45</v>
      </c>
      <c r="B46" s="21" t="s">
        <v>5</v>
      </c>
      <c r="C46" s="20" t="s">
        <v>63</v>
      </c>
    </row>
    <row r="47" spans="1:3" x14ac:dyDescent="0.2">
      <c r="A47" s="20">
        <v>46</v>
      </c>
      <c r="B47" s="21" t="s">
        <v>4</v>
      </c>
      <c r="C47" s="20" t="s">
        <v>63</v>
      </c>
    </row>
    <row r="48" spans="1:3" x14ac:dyDescent="0.2">
      <c r="A48" s="20">
        <v>47</v>
      </c>
      <c r="B48" s="21" t="s">
        <v>3</v>
      </c>
      <c r="C48" s="20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茨城県</vt:lpstr>
      <vt:lpstr>栃木県</vt:lpstr>
      <vt:lpstr>群馬県</vt:lpstr>
      <vt:lpstr>埼玉県</vt:lpstr>
      <vt:lpstr>リスト</vt:lpstr>
      <vt:lpstr>茨城県!Print_Area</vt:lpstr>
      <vt:lpstr>群馬県!Print_Area</vt:lpstr>
      <vt:lpstr>埼玉県!Print_Area</vt:lpstr>
      <vt:lpstr>栃木県!Print_Area</vt:lpstr>
      <vt:lpstr>茨城県!Print_Titles</vt:lpstr>
      <vt:lpstr>群馬県!Print_Titles</vt:lpstr>
      <vt:lpstr>埼玉県!Print_Titles</vt:lpstr>
      <vt:lpstr>栃木県!Print_Titles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