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EE5DD5C9-E0F2-4EB7-88FB-9D619DCA1526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東京都" sheetId="2" r:id="rId1"/>
    <sheet name="リスト" sheetId="3" state="hidden" r:id="rId2"/>
  </sheets>
  <definedNames>
    <definedName name="_xlnm.Print_Area" localSheetId="0">東京都!$A$1:$M$75</definedName>
    <definedName name="_xlnm.Print_Titles" localSheetId="0">東京都!$A:$A,東京都!$1:$4</definedName>
  </definedNames>
  <calcPr calcId="191029"/>
</workbook>
</file>

<file path=xl/calcChain.xml><?xml version="1.0" encoding="utf-8"?>
<calcChain xmlns="http://schemas.openxmlformats.org/spreadsheetml/2006/main">
  <c r="B75" i="2" l="1"/>
  <c r="C75" i="2"/>
  <c r="D75" i="2"/>
  <c r="E75" i="2"/>
  <c r="F75" i="2"/>
  <c r="G75" i="2"/>
  <c r="H75" i="2"/>
  <c r="I75" i="2"/>
  <c r="J75" i="2"/>
  <c r="K75" i="2"/>
  <c r="L75" i="2"/>
  <c r="M7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5" i="2"/>
  <c r="A3" i="2" l="1"/>
  <c r="B3" i="2" s="1"/>
  <c r="A75" i="2" l="1"/>
</calcChain>
</file>

<file path=xl/sharedStrings.xml><?xml version="1.0" encoding="utf-8"?>
<sst xmlns="http://schemas.openxmlformats.org/spreadsheetml/2006/main" count="183" uniqueCount="147">
  <si>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</si>
  <si>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</si>
  <si>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</si>
  <si>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</si>
  <si>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</si>
  <si>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</si>
  <si>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</si>
  <si>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</si>
  <si>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</si>
  <si>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</si>
  <si>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</si>
  <si>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</si>
  <si>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</si>
  <si>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</si>
  <si>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</si>
  <si>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</si>
  <si>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</si>
  <si>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</si>
  <si>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</si>
  <si>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</si>
  <si>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</si>
  <si>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</si>
  <si>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</si>
  <si>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</si>
  <si>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</si>
  <si>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</si>
  <si>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</si>
  <si>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</si>
  <si>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</si>
  <si>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</si>
  <si>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</si>
  <si>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</si>
  <si>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</si>
  <si>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</si>
  <si>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</si>
  <si>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</si>
  <si>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</si>
  <si>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</si>
  <si>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</si>
  <si>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</si>
  <si>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</si>
  <si>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</si>
  <si>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</si>
  <si>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</si>
  <si>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</si>
  <si>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</si>
  <si>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</si>
  <si>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</si>
  <si>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</si>
  <si>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</si>
  <si>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</si>
  <si>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</si>
  <si>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</si>
  <si>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</si>
  <si>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</si>
  <si>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</si>
  <si>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</si>
  <si>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</si>
  <si>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</si>
  <si>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</si>
  <si>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</si>
  <si>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</si>
  <si>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</si>
  <si>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</si>
  <si>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</si>
  <si>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</si>
  <si>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日本共産党</t>
  </si>
  <si>
    <t>立憲民主党</t>
  </si>
  <si>
    <t>れいわ新選組</t>
  </si>
  <si>
    <t>社会民主党</t>
  </si>
  <si>
    <t>公明党</t>
  </si>
  <si>
    <t>日本維新の会</t>
  </si>
  <si>
    <t>参政党</t>
  </si>
  <si>
    <t>国民民主党</t>
  </si>
  <si>
    <t>自由民主党</t>
  </si>
  <si>
    <t>日本保守党</t>
  </si>
  <si>
    <t>みんなでつくる党</t>
  </si>
  <si>
    <t>千代田区</t>
    <phoneticPr fontId="1"/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</si>
  <si>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</si>
  <si>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</si>
  <si>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</si>
  <si>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</si>
  <si>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</si>
  <si>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</si>
  <si>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</si>
  <si>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</si>
  <si>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</si>
  <si>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渋谷区</t>
  </si>
  <si>
    <t>中野区</t>
  </si>
  <si>
    <t>豊島区</t>
  </si>
  <si>
    <t>北区</t>
  </si>
  <si>
    <t>荒川区</t>
  </si>
  <si>
    <t>葛飾区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</si>
  <si>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</si>
  <si>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</si>
  <si>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</si>
  <si>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</si>
  <si>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</si>
  <si>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</si>
  <si>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</si>
  <si>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</si>
  <si>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</si>
  <si>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</si>
  <si>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</si>
  <si>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</si>
  <si>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</si>
  <si>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</si>
  <si>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</si>
  <si>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</si>
  <si>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</si>
  <si>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</si>
  <si>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</si>
  <si>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</si>
  <si>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</si>
  <si>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</si>
  <si>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</si>
  <si>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</si>
  <si>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</si>
  <si>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</si>
  <si>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</si>
  <si>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</si>
  <si>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</si>
  <si>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</si>
  <si>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</si>
  <si>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</si>
  <si>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</si>
  <si>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</si>
  <si>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</si>
  <si>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</si>
  <si>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</si>
  <si>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</si>
  <si>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板橋区第１１区</t>
    <rPh sb="3" eb="4">
      <t>ダイ</t>
    </rPh>
    <phoneticPr fontId="1"/>
  </si>
  <si>
    <t>板橋区第１２区</t>
    <rPh sb="3" eb="4">
      <t>ダイ</t>
    </rPh>
    <phoneticPr fontId="1"/>
  </si>
  <si>
    <t>練馬区第９区</t>
    <rPh sb="3" eb="4">
      <t>ダイ</t>
    </rPh>
    <phoneticPr fontId="1"/>
  </si>
  <si>
    <t>練馬区第２８区</t>
    <rPh sb="3" eb="4">
      <t>ダイ</t>
    </rPh>
    <phoneticPr fontId="1"/>
  </si>
  <si>
    <t>足立区第１３区</t>
    <rPh sb="3" eb="4">
      <t>ダイ</t>
    </rPh>
    <phoneticPr fontId="1"/>
  </si>
  <si>
    <t>足立区第２９区</t>
    <rPh sb="3" eb="4">
      <t>ダイ</t>
    </rPh>
    <phoneticPr fontId="1"/>
  </si>
  <si>
    <t>江戸川区第１４区</t>
    <rPh sb="4" eb="5">
      <t>ダイ</t>
    </rPh>
    <phoneticPr fontId="1"/>
  </si>
  <si>
    <t>江戸川区第１６区</t>
    <rPh sb="4" eb="5">
      <t>ダイ</t>
    </rPh>
    <phoneticPr fontId="1"/>
  </si>
  <si>
    <t>八王子市第２１区</t>
    <rPh sb="4" eb="5">
      <t>ダイ</t>
    </rPh>
    <phoneticPr fontId="1"/>
  </si>
  <si>
    <t>八王子市第２４区</t>
    <rPh sb="4" eb="5">
      <t>ダイ</t>
    </rPh>
    <phoneticPr fontId="1"/>
  </si>
  <si>
    <t>大田区第４区</t>
    <rPh sb="2" eb="3">
      <t>ク</t>
    </rPh>
    <rPh sb="3" eb="4">
      <t>ダイ</t>
    </rPh>
    <phoneticPr fontId="1"/>
  </si>
  <si>
    <t>大田区第２６区</t>
    <rPh sb="3" eb="4">
      <t>ダイ</t>
    </rPh>
    <phoneticPr fontId="1"/>
  </si>
  <si>
    <t>世田谷区第５区</t>
    <rPh sb="4" eb="5">
      <t>ダイ</t>
    </rPh>
    <phoneticPr fontId="1"/>
  </si>
  <si>
    <t>世田谷区第６区</t>
    <rPh sb="4" eb="5">
      <t>ダイ</t>
    </rPh>
    <phoneticPr fontId="1"/>
  </si>
  <si>
    <t>杉並区第８区</t>
    <rPh sb="3" eb="4">
      <t>ダイ</t>
    </rPh>
    <phoneticPr fontId="1"/>
  </si>
  <si>
    <t>杉並区第２７区</t>
    <rPh sb="3" eb="4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</si>
</sst>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7" fillId="0" borderId="4" xfId="0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3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2" width="13.6640625" style="3" customWidth="1"/>
    <col min="13" max="13" width="13.6640625" style="2" customWidth="1"/>
    <col min="14" max="21" width="18.6640625" style="1" customWidth="1"/>
    <col min="22" max="16384" width="9" style="1"/>
  </cols>
  <sheetData>
    <row r="1" spans="1:16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4"/>
      <c r="O1" s="12"/>
      <c r="P1" s="13"/>
    </row>
    <row r="2" spans="1:16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O2" s="12"/>
      <c r="P2" s="12"/>
    </row>
    <row r="3" spans="1:16" ht="20.100000000000001" customHeight="1" x14ac:dyDescent="0.2">
      <c r="A3" s="24" t="str">
        <f ca="1">RIGHT(CELL("filename",A3),LEN(CELL("filename",A3))-FIND("]",CELL("filename",A3)))</f>
        <v>東京都</v>
      </c>
      <c r="B3" s="23" t="str">
        <f ca="1">VLOOKUP(A3,リスト!$B$2:$C$48,2,FALSE)</f>
        <v>（東京都選挙区）</v>
      </c>
      <c r="M3" s="17" t="s">
        <v>2</v>
      </c>
      <c r="P3" s="4"/>
    </row>
    <row r="4" spans="1:16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76</v>
      </c>
      <c r="M4" s="25" t="s">
        <v>0</v>
      </c>
    </row>
    <row r="5" spans="1:16" ht="19.8" customHeight="1" x14ac:dyDescent="0.2">
      <c r="A5" s="18" t="s">
        <v>77</v>
      </c>
      <c r="B5" s="27">
        <v>1822</v>
      </c>
      <c r="C5" s="27">
        <v>6170.8580000000002</v>
      </c>
      <c r="D5" s="27">
        <v>1706</v>
      </c>
      <c r="E5" s="27">
        <v>386</v>
      </c>
      <c r="F5" s="27">
        <v>1247</v>
      </c>
      <c r="G5" s="27">
        <v>3231</v>
      </c>
      <c r="H5" s="27">
        <v>1396</v>
      </c>
      <c r="I5" s="27">
        <v>5846.1409999999996</v>
      </c>
      <c r="J5" s="27">
        <v>9388</v>
      </c>
      <c r="K5" s="27">
        <v>1386</v>
      </c>
      <c r="L5" s="27">
        <v>111</v>
      </c>
      <c r="M5" s="28">
        <f>SUM(B5:L5)</f>
        <v>32689.999</v>
      </c>
    </row>
    <row r="6" spans="1:16" ht="19.8" customHeight="1" x14ac:dyDescent="0.2">
      <c r="A6" s="18" t="s">
        <v>78</v>
      </c>
      <c r="B6" s="27">
        <v>4369</v>
      </c>
      <c r="C6" s="27">
        <v>13403.633</v>
      </c>
      <c r="D6" s="27">
        <v>4654</v>
      </c>
      <c r="E6" s="27">
        <v>862</v>
      </c>
      <c r="F6" s="27">
        <v>3971</v>
      </c>
      <c r="G6" s="27">
        <v>9836</v>
      </c>
      <c r="H6" s="27">
        <v>3400</v>
      </c>
      <c r="I6" s="27">
        <v>16607.366000000002</v>
      </c>
      <c r="J6" s="27">
        <v>22675</v>
      </c>
      <c r="K6" s="27">
        <v>3543</v>
      </c>
      <c r="L6" s="27">
        <v>206</v>
      </c>
      <c r="M6" s="28">
        <f t="shared" ref="M6:M69" si="0">SUM(B6:L6)</f>
        <v>83526.999000000011</v>
      </c>
    </row>
    <row r="7" spans="1:16" ht="19.8" customHeight="1" x14ac:dyDescent="0.2">
      <c r="A7" s="18" t="s">
        <v>79</v>
      </c>
      <c r="B7" s="27">
        <v>5580</v>
      </c>
      <c r="C7" s="27">
        <v>22485.445</v>
      </c>
      <c r="D7" s="27">
        <v>6186</v>
      </c>
      <c r="E7" s="27">
        <v>1160</v>
      </c>
      <c r="F7" s="27">
        <v>5407</v>
      </c>
      <c r="G7" s="27">
        <v>12036</v>
      </c>
      <c r="H7" s="27">
        <v>4515</v>
      </c>
      <c r="I7" s="27">
        <v>15994.554</v>
      </c>
      <c r="J7" s="27">
        <v>28677</v>
      </c>
      <c r="K7" s="27">
        <v>4537</v>
      </c>
      <c r="L7" s="27">
        <v>286</v>
      </c>
      <c r="M7" s="28">
        <f t="shared" si="0"/>
        <v>106863.999</v>
      </c>
    </row>
    <row r="8" spans="1:16" ht="19.8" customHeight="1" x14ac:dyDescent="0.2">
      <c r="A8" s="18" t="s">
        <v>80</v>
      </c>
      <c r="B8" s="27">
        <v>12353</v>
      </c>
      <c r="C8" s="27">
        <v>28576.284</v>
      </c>
      <c r="D8" s="27">
        <v>9827</v>
      </c>
      <c r="E8" s="27">
        <v>2339</v>
      </c>
      <c r="F8" s="27">
        <v>12422</v>
      </c>
      <c r="G8" s="27">
        <v>13564</v>
      </c>
      <c r="H8" s="27">
        <v>6062</v>
      </c>
      <c r="I8" s="27">
        <v>21920.715</v>
      </c>
      <c r="J8" s="27">
        <v>34228</v>
      </c>
      <c r="K8" s="27">
        <v>5296</v>
      </c>
      <c r="L8" s="27">
        <v>634</v>
      </c>
      <c r="M8" s="28">
        <f t="shared" si="0"/>
        <v>147221.99900000001</v>
      </c>
    </row>
    <row r="9" spans="1:16" ht="19.8" customHeight="1" x14ac:dyDescent="0.2">
      <c r="A9" s="18" t="s">
        <v>81</v>
      </c>
      <c r="B9" s="27">
        <v>10303</v>
      </c>
      <c r="C9" s="27">
        <v>25577.580999999998</v>
      </c>
      <c r="D9" s="27">
        <v>6115</v>
      </c>
      <c r="E9" s="27">
        <v>1803</v>
      </c>
      <c r="F9" s="27">
        <v>5510</v>
      </c>
      <c r="G9" s="27">
        <v>10325</v>
      </c>
      <c r="H9" s="27">
        <v>4095</v>
      </c>
      <c r="I9" s="27">
        <v>20054.418000000001</v>
      </c>
      <c r="J9" s="27">
        <v>30186</v>
      </c>
      <c r="K9" s="27">
        <v>4047</v>
      </c>
      <c r="L9" s="27">
        <v>317</v>
      </c>
      <c r="M9" s="28">
        <f t="shared" si="0"/>
        <v>118332.999</v>
      </c>
    </row>
    <row r="10" spans="1:16" ht="19.8" customHeight="1" x14ac:dyDescent="0.2">
      <c r="A10" s="18" t="s">
        <v>82</v>
      </c>
      <c r="B10" s="27">
        <v>7251</v>
      </c>
      <c r="C10" s="27">
        <v>15341.378000000001</v>
      </c>
      <c r="D10" s="27">
        <v>6850</v>
      </c>
      <c r="E10" s="27">
        <v>1189</v>
      </c>
      <c r="F10" s="27">
        <v>6652</v>
      </c>
      <c r="G10" s="27">
        <v>9804</v>
      </c>
      <c r="H10" s="27">
        <v>4274</v>
      </c>
      <c r="I10" s="27">
        <v>18372.620999999999</v>
      </c>
      <c r="J10" s="27">
        <v>23489</v>
      </c>
      <c r="K10" s="27">
        <v>3624</v>
      </c>
      <c r="L10" s="27">
        <v>326</v>
      </c>
      <c r="M10" s="28">
        <f t="shared" si="0"/>
        <v>97172.998999999996</v>
      </c>
    </row>
    <row r="11" spans="1:16" ht="19.8" customHeight="1" x14ac:dyDescent="0.2">
      <c r="A11" s="18" t="s">
        <v>83</v>
      </c>
      <c r="B11" s="27">
        <v>9006</v>
      </c>
      <c r="C11" s="27">
        <v>19117.29</v>
      </c>
      <c r="D11" s="27">
        <v>11427</v>
      </c>
      <c r="E11" s="27">
        <v>1540</v>
      </c>
      <c r="F11" s="27">
        <v>13161</v>
      </c>
      <c r="G11" s="27">
        <v>10877</v>
      </c>
      <c r="H11" s="27">
        <v>5119</v>
      </c>
      <c r="I11" s="27">
        <v>24894.708999999999</v>
      </c>
      <c r="J11" s="27">
        <v>30224</v>
      </c>
      <c r="K11" s="27">
        <v>4022</v>
      </c>
      <c r="L11" s="27">
        <v>423</v>
      </c>
      <c r="M11" s="28">
        <f t="shared" si="0"/>
        <v>129810.99900000001</v>
      </c>
    </row>
    <row r="12" spans="1:16" ht="19.8" customHeight="1" x14ac:dyDescent="0.2">
      <c r="A12" s="18" t="s">
        <v>84</v>
      </c>
      <c r="B12" s="27">
        <v>18560</v>
      </c>
      <c r="C12" s="27">
        <v>47805.222999999998</v>
      </c>
      <c r="D12" s="27">
        <v>15790</v>
      </c>
      <c r="E12" s="27">
        <v>2989</v>
      </c>
      <c r="F12" s="27">
        <v>21521</v>
      </c>
      <c r="G12" s="27">
        <v>19571</v>
      </c>
      <c r="H12" s="27">
        <v>7923</v>
      </c>
      <c r="I12" s="27">
        <v>36621.775999999998</v>
      </c>
      <c r="J12" s="27">
        <v>59480</v>
      </c>
      <c r="K12" s="27">
        <v>9855</v>
      </c>
      <c r="L12" s="27">
        <v>912</v>
      </c>
      <c r="M12" s="28">
        <f t="shared" si="0"/>
        <v>241027.99900000001</v>
      </c>
    </row>
    <row r="13" spans="1:16" ht="19.8" customHeight="1" x14ac:dyDescent="0.2">
      <c r="A13" s="18" t="s">
        <v>85</v>
      </c>
      <c r="B13" s="27">
        <v>13706</v>
      </c>
      <c r="C13" s="27">
        <v>36545.745000000003</v>
      </c>
      <c r="D13" s="27">
        <v>11610</v>
      </c>
      <c r="E13" s="27">
        <v>2280</v>
      </c>
      <c r="F13" s="27">
        <v>14641</v>
      </c>
      <c r="G13" s="27">
        <v>19048</v>
      </c>
      <c r="H13" s="27">
        <v>7162</v>
      </c>
      <c r="I13" s="27">
        <v>34250.254000000001</v>
      </c>
      <c r="J13" s="27">
        <v>44191</v>
      </c>
      <c r="K13" s="27">
        <v>6247</v>
      </c>
      <c r="L13" s="27">
        <v>714</v>
      </c>
      <c r="M13" s="28">
        <f t="shared" si="0"/>
        <v>190394.99900000001</v>
      </c>
    </row>
    <row r="14" spans="1:16" ht="19.8" customHeight="1" x14ac:dyDescent="0.2">
      <c r="A14" s="18" t="s">
        <v>86</v>
      </c>
      <c r="B14" s="27">
        <v>9518</v>
      </c>
      <c r="C14" s="27">
        <v>26514.226999999999</v>
      </c>
      <c r="D14" s="27">
        <v>9182</v>
      </c>
      <c r="E14" s="27">
        <v>1842</v>
      </c>
      <c r="F14" s="27">
        <v>8146</v>
      </c>
      <c r="G14" s="27">
        <v>10288</v>
      </c>
      <c r="H14" s="27">
        <v>5408</v>
      </c>
      <c r="I14" s="27">
        <v>20053.772000000001</v>
      </c>
      <c r="J14" s="27">
        <v>31062</v>
      </c>
      <c r="K14" s="27">
        <v>4483</v>
      </c>
      <c r="L14" s="27">
        <v>446</v>
      </c>
      <c r="M14" s="28">
        <f t="shared" si="0"/>
        <v>126942.999</v>
      </c>
    </row>
    <row r="15" spans="1:16" ht="19.8" customHeight="1" x14ac:dyDescent="0.2">
      <c r="A15" s="18" t="s">
        <v>141</v>
      </c>
      <c r="B15" s="27">
        <v>19364</v>
      </c>
      <c r="C15" s="27">
        <v>32495.386999999999</v>
      </c>
      <c r="D15" s="27">
        <v>14337</v>
      </c>
      <c r="E15" s="27">
        <v>2794</v>
      </c>
      <c r="F15" s="27">
        <v>24666</v>
      </c>
      <c r="G15" s="27">
        <v>21345</v>
      </c>
      <c r="H15" s="27">
        <v>8161</v>
      </c>
      <c r="I15" s="27">
        <v>37192.612000000001</v>
      </c>
      <c r="J15" s="27">
        <v>50847</v>
      </c>
      <c r="K15" s="27">
        <v>7168</v>
      </c>
      <c r="L15" s="27">
        <v>855</v>
      </c>
      <c r="M15" s="28">
        <f t="shared" si="0"/>
        <v>219224.99900000001</v>
      </c>
    </row>
    <row r="16" spans="1:16" ht="19.8" customHeight="1" x14ac:dyDescent="0.2">
      <c r="A16" s="18" t="s">
        <v>142</v>
      </c>
      <c r="B16" s="27">
        <v>8307</v>
      </c>
      <c r="C16" s="27">
        <v>22021.81</v>
      </c>
      <c r="D16" s="27">
        <v>7338</v>
      </c>
      <c r="E16" s="27">
        <v>1788</v>
      </c>
      <c r="F16" s="27">
        <v>7910</v>
      </c>
      <c r="G16" s="27">
        <v>10593</v>
      </c>
      <c r="H16" s="27">
        <v>4520</v>
      </c>
      <c r="I16" s="27">
        <v>18254.188999999998</v>
      </c>
      <c r="J16" s="27">
        <v>28639</v>
      </c>
      <c r="K16" s="27">
        <v>3751</v>
      </c>
      <c r="L16" s="27">
        <v>395</v>
      </c>
      <c r="M16" s="28">
        <f t="shared" si="0"/>
        <v>113516.999</v>
      </c>
    </row>
    <row r="17" spans="1:13" ht="19.8" customHeight="1" x14ac:dyDescent="0.2">
      <c r="A17" s="18" t="s">
        <v>143</v>
      </c>
      <c r="B17" s="27">
        <v>13390</v>
      </c>
      <c r="C17" s="27">
        <v>50217.953000000001</v>
      </c>
      <c r="D17" s="27">
        <v>14721</v>
      </c>
      <c r="E17" s="27">
        <v>3437</v>
      </c>
      <c r="F17" s="27">
        <v>11905</v>
      </c>
      <c r="G17" s="27">
        <v>21689</v>
      </c>
      <c r="H17" s="27">
        <v>9015</v>
      </c>
      <c r="I17" s="27">
        <v>30937.045999999998</v>
      </c>
      <c r="J17" s="27">
        <v>52176</v>
      </c>
      <c r="K17" s="27">
        <v>6953</v>
      </c>
      <c r="L17" s="27">
        <v>653</v>
      </c>
      <c r="M17" s="28">
        <f t="shared" si="0"/>
        <v>215093.99900000001</v>
      </c>
    </row>
    <row r="18" spans="1:13" ht="19.8" customHeight="1" x14ac:dyDescent="0.2">
      <c r="A18" s="18" t="s">
        <v>144</v>
      </c>
      <c r="B18" s="27">
        <v>16436</v>
      </c>
      <c r="C18" s="27">
        <v>56170.798000000003</v>
      </c>
      <c r="D18" s="27">
        <v>16905</v>
      </c>
      <c r="E18" s="27">
        <v>4270</v>
      </c>
      <c r="F18" s="27">
        <v>13905</v>
      </c>
      <c r="G18" s="27">
        <v>19617</v>
      </c>
      <c r="H18" s="27">
        <v>10755</v>
      </c>
      <c r="I18" s="27">
        <v>32589.201000000001</v>
      </c>
      <c r="J18" s="27">
        <v>52619</v>
      </c>
      <c r="K18" s="27">
        <v>7137</v>
      </c>
      <c r="L18" s="27">
        <v>680</v>
      </c>
      <c r="M18" s="28">
        <f t="shared" si="0"/>
        <v>231083.99900000001</v>
      </c>
    </row>
    <row r="19" spans="1:13" ht="19.8" customHeight="1" x14ac:dyDescent="0.2">
      <c r="A19" s="18" t="s">
        <v>87</v>
      </c>
      <c r="B19" s="27">
        <v>7584</v>
      </c>
      <c r="C19" s="27">
        <v>24710.681</v>
      </c>
      <c r="D19" s="27">
        <v>7568</v>
      </c>
      <c r="E19" s="27">
        <v>1366</v>
      </c>
      <c r="F19" s="27">
        <v>5679</v>
      </c>
      <c r="G19" s="27">
        <v>9884</v>
      </c>
      <c r="H19" s="27">
        <v>4412</v>
      </c>
      <c r="I19" s="27">
        <v>14995.317999999999</v>
      </c>
      <c r="J19" s="27">
        <v>23445</v>
      </c>
      <c r="K19" s="27">
        <v>3860</v>
      </c>
      <c r="L19" s="27">
        <v>273</v>
      </c>
      <c r="M19" s="28">
        <f t="shared" si="0"/>
        <v>103776.999</v>
      </c>
    </row>
    <row r="20" spans="1:13" ht="19.8" customHeight="1" x14ac:dyDescent="0.2">
      <c r="A20" s="18" t="s">
        <v>88</v>
      </c>
      <c r="B20" s="27">
        <v>12889</v>
      </c>
      <c r="C20" s="27">
        <v>35266.411</v>
      </c>
      <c r="D20" s="27">
        <v>11287</v>
      </c>
      <c r="E20" s="27">
        <v>2363</v>
      </c>
      <c r="F20" s="27">
        <v>12168</v>
      </c>
      <c r="G20" s="27">
        <v>9901</v>
      </c>
      <c r="H20" s="27">
        <v>6683</v>
      </c>
      <c r="I20" s="27">
        <v>24422.588</v>
      </c>
      <c r="J20" s="27">
        <v>33700</v>
      </c>
      <c r="K20" s="27">
        <v>5410</v>
      </c>
      <c r="L20" s="27">
        <v>594</v>
      </c>
      <c r="M20" s="28">
        <f t="shared" si="0"/>
        <v>154683.99900000001</v>
      </c>
    </row>
    <row r="21" spans="1:13" ht="19.8" customHeight="1" x14ac:dyDescent="0.2">
      <c r="A21" s="18" t="s">
        <v>145</v>
      </c>
      <c r="B21" s="27">
        <v>18967</v>
      </c>
      <c r="C21" s="27">
        <v>55675.974999999999</v>
      </c>
      <c r="D21" s="27">
        <v>16905</v>
      </c>
      <c r="E21" s="27">
        <v>4000</v>
      </c>
      <c r="F21" s="27">
        <v>12155</v>
      </c>
      <c r="G21" s="27">
        <v>16169</v>
      </c>
      <c r="H21" s="27">
        <v>9035</v>
      </c>
      <c r="I21" s="27">
        <v>35085.023999999998</v>
      </c>
      <c r="J21" s="27">
        <v>54415</v>
      </c>
      <c r="K21" s="27">
        <v>7184</v>
      </c>
      <c r="L21" s="27">
        <v>633</v>
      </c>
      <c r="M21" s="28">
        <f t="shared" si="0"/>
        <v>230223.99900000001</v>
      </c>
    </row>
    <row r="22" spans="1:13" ht="19.8" customHeight="1" x14ac:dyDescent="0.2">
      <c r="A22" s="18" t="s">
        <v>146</v>
      </c>
      <c r="B22" s="27">
        <v>4389</v>
      </c>
      <c r="C22" s="27">
        <v>12264.578</v>
      </c>
      <c r="D22" s="27">
        <v>4259</v>
      </c>
      <c r="E22" s="27">
        <v>913</v>
      </c>
      <c r="F22" s="27">
        <v>3597</v>
      </c>
      <c r="G22" s="27">
        <v>3495</v>
      </c>
      <c r="H22" s="27">
        <v>2392</v>
      </c>
      <c r="I22" s="27">
        <v>8705.4210000000003</v>
      </c>
      <c r="J22" s="27">
        <v>11761</v>
      </c>
      <c r="K22" s="27">
        <v>1793</v>
      </c>
      <c r="L22" s="27">
        <v>216</v>
      </c>
      <c r="M22" s="28">
        <f t="shared" si="0"/>
        <v>53784.999000000003</v>
      </c>
    </row>
    <row r="23" spans="1:13" ht="19.8" customHeight="1" x14ac:dyDescent="0.2">
      <c r="A23" s="18" t="s">
        <v>89</v>
      </c>
      <c r="B23" s="27">
        <v>9944</v>
      </c>
      <c r="C23" s="27">
        <v>24897.585999999999</v>
      </c>
      <c r="D23" s="27">
        <v>8281</v>
      </c>
      <c r="E23" s="27">
        <v>1941</v>
      </c>
      <c r="F23" s="27">
        <v>10027</v>
      </c>
      <c r="G23" s="27">
        <v>11272</v>
      </c>
      <c r="H23" s="27">
        <v>4895</v>
      </c>
      <c r="I23" s="27">
        <v>20830.413</v>
      </c>
      <c r="J23" s="27">
        <v>30015</v>
      </c>
      <c r="K23" s="27">
        <v>4387</v>
      </c>
      <c r="L23" s="27">
        <v>411</v>
      </c>
      <c r="M23" s="28">
        <f t="shared" si="0"/>
        <v>126900.999</v>
      </c>
    </row>
    <row r="24" spans="1:13" ht="19.8" customHeight="1" x14ac:dyDescent="0.2">
      <c r="A24" s="18" t="s">
        <v>90</v>
      </c>
      <c r="B24" s="27">
        <v>16278</v>
      </c>
      <c r="C24" s="27">
        <v>25622.223999999998</v>
      </c>
      <c r="D24" s="27">
        <v>10817</v>
      </c>
      <c r="E24" s="27">
        <v>2563</v>
      </c>
      <c r="F24" s="27">
        <v>18994</v>
      </c>
      <c r="G24" s="27">
        <v>18869</v>
      </c>
      <c r="H24" s="27">
        <v>4989</v>
      </c>
      <c r="I24" s="27">
        <v>25774.775000000001</v>
      </c>
      <c r="J24" s="27">
        <v>36251</v>
      </c>
      <c r="K24" s="27">
        <v>5070</v>
      </c>
      <c r="L24" s="27">
        <v>576</v>
      </c>
      <c r="M24" s="28">
        <f t="shared" si="0"/>
        <v>165803.99900000001</v>
      </c>
    </row>
    <row r="25" spans="1:13" ht="19.8" customHeight="1" x14ac:dyDescent="0.2">
      <c r="A25" s="18" t="s">
        <v>91</v>
      </c>
      <c r="B25" s="27">
        <v>8634</v>
      </c>
      <c r="C25" s="27">
        <v>16377.697</v>
      </c>
      <c r="D25" s="27">
        <v>6348</v>
      </c>
      <c r="E25" s="27">
        <v>1182</v>
      </c>
      <c r="F25" s="27">
        <v>10843</v>
      </c>
      <c r="G25" s="27">
        <v>8051</v>
      </c>
      <c r="H25" s="27">
        <v>2997</v>
      </c>
      <c r="I25" s="27">
        <v>14657.302</v>
      </c>
      <c r="J25" s="27">
        <v>22326</v>
      </c>
      <c r="K25" s="27">
        <v>3417</v>
      </c>
      <c r="L25" s="27">
        <v>315</v>
      </c>
      <c r="M25" s="28">
        <f t="shared" si="0"/>
        <v>95147.998999999996</v>
      </c>
    </row>
    <row r="26" spans="1:13" ht="19.8" customHeight="1" x14ac:dyDescent="0.2">
      <c r="A26" s="18" t="s">
        <v>131</v>
      </c>
      <c r="B26" s="27">
        <v>18368</v>
      </c>
      <c r="C26" s="27">
        <v>42092.298000000003</v>
      </c>
      <c r="D26" s="27">
        <v>14452</v>
      </c>
      <c r="E26" s="27">
        <v>3366</v>
      </c>
      <c r="F26" s="27">
        <v>19926</v>
      </c>
      <c r="G26" s="27">
        <v>18680</v>
      </c>
      <c r="H26" s="27">
        <v>6908</v>
      </c>
      <c r="I26" s="27">
        <v>31103.701000000001</v>
      </c>
      <c r="J26" s="27">
        <v>43498</v>
      </c>
      <c r="K26" s="27">
        <v>6769</v>
      </c>
      <c r="L26" s="27">
        <v>835</v>
      </c>
      <c r="M26" s="28">
        <f t="shared" si="0"/>
        <v>205997.99900000001</v>
      </c>
    </row>
    <row r="27" spans="1:13" ht="19.8" customHeight="1" x14ac:dyDescent="0.2">
      <c r="A27" s="18" t="s">
        <v>132</v>
      </c>
      <c r="B27" s="27">
        <v>4889</v>
      </c>
      <c r="C27" s="27">
        <v>7928.4369999999999</v>
      </c>
      <c r="D27" s="27">
        <v>3050</v>
      </c>
      <c r="E27" s="27">
        <v>734</v>
      </c>
      <c r="F27" s="27">
        <v>5894</v>
      </c>
      <c r="G27" s="27">
        <v>4642</v>
      </c>
      <c r="H27" s="27">
        <v>1283</v>
      </c>
      <c r="I27" s="27">
        <v>6443.5619999999999</v>
      </c>
      <c r="J27" s="27">
        <v>9708</v>
      </c>
      <c r="K27" s="27">
        <v>1431</v>
      </c>
      <c r="L27" s="27">
        <v>159</v>
      </c>
      <c r="M27" s="28">
        <f t="shared" si="0"/>
        <v>46161.998999999996</v>
      </c>
    </row>
    <row r="28" spans="1:13" ht="19.8" customHeight="1" x14ac:dyDescent="0.2">
      <c r="A28" s="18" t="s">
        <v>133</v>
      </c>
      <c r="B28" s="27">
        <v>12571</v>
      </c>
      <c r="C28" s="27">
        <v>39711.292000000001</v>
      </c>
      <c r="D28" s="27">
        <v>12119</v>
      </c>
      <c r="E28" s="27">
        <v>2944</v>
      </c>
      <c r="F28" s="27">
        <v>15660</v>
      </c>
      <c r="G28" s="27">
        <v>14329</v>
      </c>
      <c r="H28" s="27">
        <v>5605</v>
      </c>
      <c r="I28" s="27">
        <v>24970.706999999999</v>
      </c>
      <c r="J28" s="27">
        <v>39969</v>
      </c>
      <c r="K28" s="27">
        <v>5185</v>
      </c>
      <c r="L28" s="27">
        <v>1575</v>
      </c>
      <c r="M28" s="28">
        <f t="shared" si="0"/>
        <v>174638.99900000001</v>
      </c>
    </row>
    <row r="29" spans="1:13" ht="19.8" customHeight="1" x14ac:dyDescent="0.2">
      <c r="A29" s="18" t="s">
        <v>134</v>
      </c>
      <c r="B29" s="27">
        <v>13593</v>
      </c>
      <c r="C29" s="27">
        <v>36130.385999999999</v>
      </c>
      <c r="D29" s="27">
        <v>11940</v>
      </c>
      <c r="E29" s="27">
        <v>2659</v>
      </c>
      <c r="F29" s="27">
        <v>14580</v>
      </c>
      <c r="G29" s="27">
        <v>12607</v>
      </c>
      <c r="H29" s="27">
        <v>7130</v>
      </c>
      <c r="I29" s="27">
        <v>32146.613000000001</v>
      </c>
      <c r="J29" s="27">
        <v>39227</v>
      </c>
      <c r="K29" s="27">
        <v>5503</v>
      </c>
      <c r="L29" s="27">
        <v>752</v>
      </c>
      <c r="M29" s="28">
        <f t="shared" si="0"/>
        <v>176267.99900000001</v>
      </c>
    </row>
    <row r="30" spans="1:13" ht="19.8" customHeight="1" x14ac:dyDescent="0.2">
      <c r="A30" s="18" t="s">
        <v>135</v>
      </c>
      <c r="B30" s="27">
        <v>16467</v>
      </c>
      <c r="C30" s="27">
        <v>29557.387999999999</v>
      </c>
      <c r="D30" s="27">
        <v>14524</v>
      </c>
      <c r="E30" s="27">
        <v>2260</v>
      </c>
      <c r="F30" s="27">
        <v>23274</v>
      </c>
      <c r="G30" s="27">
        <v>15528</v>
      </c>
      <c r="H30" s="27">
        <v>5983</v>
      </c>
      <c r="I30" s="27">
        <v>32122.611000000001</v>
      </c>
      <c r="J30" s="27">
        <v>46908</v>
      </c>
      <c r="K30" s="27">
        <v>5954</v>
      </c>
      <c r="L30" s="27">
        <v>676</v>
      </c>
      <c r="M30" s="28">
        <f t="shared" si="0"/>
        <v>193253.99900000001</v>
      </c>
    </row>
    <row r="31" spans="1:13" ht="19.8" customHeight="1" x14ac:dyDescent="0.2">
      <c r="A31" s="18" t="s">
        <v>136</v>
      </c>
      <c r="B31" s="27">
        <v>7571</v>
      </c>
      <c r="C31" s="27">
        <v>14347.031000000001</v>
      </c>
      <c r="D31" s="27">
        <v>7225</v>
      </c>
      <c r="E31" s="27">
        <v>1043</v>
      </c>
      <c r="F31" s="27">
        <v>14898</v>
      </c>
      <c r="G31" s="27">
        <v>6667</v>
      </c>
      <c r="H31" s="27">
        <v>2696</v>
      </c>
      <c r="I31" s="27">
        <v>11196.968000000001</v>
      </c>
      <c r="J31" s="27">
        <v>20834</v>
      </c>
      <c r="K31" s="27">
        <v>2720</v>
      </c>
      <c r="L31" s="27">
        <v>331</v>
      </c>
      <c r="M31" s="28">
        <f t="shared" si="0"/>
        <v>89528.999000000011</v>
      </c>
    </row>
    <row r="32" spans="1:13" ht="19.8" customHeight="1" x14ac:dyDescent="0.2">
      <c r="A32" s="18" t="s">
        <v>92</v>
      </c>
      <c r="B32" s="27">
        <v>15814</v>
      </c>
      <c r="C32" s="27">
        <v>30625.903999999999</v>
      </c>
      <c r="D32" s="27">
        <v>14778</v>
      </c>
      <c r="E32" s="27">
        <v>2562</v>
      </c>
      <c r="F32" s="27">
        <v>22838</v>
      </c>
      <c r="G32" s="27">
        <v>19463</v>
      </c>
      <c r="H32" s="27">
        <v>6357</v>
      </c>
      <c r="I32" s="27">
        <v>30109.095000000001</v>
      </c>
      <c r="J32" s="27">
        <v>45531</v>
      </c>
      <c r="K32" s="27">
        <v>6143</v>
      </c>
      <c r="L32" s="27">
        <v>678</v>
      </c>
      <c r="M32" s="28">
        <f t="shared" si="0"/>
        <v>194898.99900000001</v>
      </c>
    </row>
    <row r="33" spans="1:13" ht="19.8" customHeight="1" x14ac:dyDescent="0.2">
      <c r="A33" s="18" t="s">
        <v>137</v>
      </c>
      <c r="B33" s="27">
        <v>6022</v>
      </c>
      <c r="C33" s="27">
        <v>12910.718999999999</v>
      </c>
      <c r="D33" s="27">
        <v>8099</v>
      </c>
      <c r="E33" s="27">
        <v>996</v>
      </c>
      <c r="F33" s="27">
        <v>10347</v>
      </c>
      <c r="G33" s="27">
        <v>6046</v>
      </c>
      <c r="H33" s="27">
        <v>3313</v>
      </c>
      <c r="I33" s="27">
        <v>13231.28</v>
      </c>
      <c r="J33" s="27">
        <v>19550</v>
      </c>
      <c r="K33" s="27">
        <v>2638</v>
      </c>
      <c r="L33" s="27">
        <v>273</v>
      </c>
      <c r="M33" s="28">
        <f t="shared" si="0"/>
        <v>83425.998999999996</v>
      </c>
    </row>
    <row r="34" spans="1:13" ht="19.8" customHeight="1" x14ac:dyDescent="0.2">
      <c r="A34" s="18" t="s">
        <v>138</v>
      </c>
      <c r="B34" s="27">
        <v>12409</v>
      </c>
      <c r="C34" s="27">
        <v>35749.697999999997</v>
      </c>
      <c r="D34" s="27">
        <v>15988</v>
      </c>
      <c r="E34" s="27">
        <v>2258</v>
      </c>
      <c r="F34" s="27">
        <v>24767</v>
      </c>
      <c r="G34" s="27">
        <v>16227</v>
      </c>
      <c r="H34" s="27">
        <v>8384</v>
      </c>
      <c r="I34" s="27">
        <v>27907.300999999999</v>
      </c>
      <c r="J34" s="27">
        <v>46433</v>
      </c>
      <c r="K34" s="27">
        <v>6065</v>
      </c>
      <c r="L34" s="27">
        <v>708</v>
      </c>
      <c r="M34" s="28">
        <f t="shared" si="0"/>
        <v>196895.99900000001</v>
      </c>
    </row>
    <row r="35" spans="1:13" ht="19.8" customHeight="1" x14ac:dyDescent="0.2">
      <c r="A35" s="18" t="s">
        <v>139</v>
      </c>
      <c r="B35" s="27">
        <v>3651</v>
      </c>
      <c r="C35" s="27">
        <v>13265.987999999999</v>
      </c>
      <c r="D35" s="27">
        <v>3546</v>
      </c>
      <c r="E35" s="27">
        <v>900</v>
      </c>
      <c r="F35" s="27">
        <v>4759</v>
      </c>
      <c r="G35" s="27">
        <v>4125</v>
      </c>
      <c r="H35" s="27">
        <v>2077</v>
      </c>
      <c r="I35" s="27">
        <v>6701.0110000000004</v>
      </c>
      <c r="J35" s="27">
        <v>10625</v>
      </c>
      <c r="K35" s="27">
        <v>1493</v>
      </c>
      <c r="L35" s="27">
        <v>183</v>
      </c>
      <c r="M35" s="28">
        <f t="shared" si="0"/>
        <v>51325.998999999996</v>
      </c>
    </row>
    <row r="36" spans="1:13" ht="19.8" customHeight="1" x14ac:dyDescent="0.2">
      <c r="A36" s="18" t="s">
        <v>140</v>
      </c>
      <c r="B36" s="27">
        <v>14467</v>
      </c>
      <c r="C36" s="27">
        <v>44846.81</v>
      </c>
      <c r="D36" s="27">
        <v>14423</v>
      </c>
      <c r="E36" s="27">
        <v>3189</v>
      </c>
      <c r="F36" s="27">
        <v>31000</v>
      </c>
      <c r="G36" s="27">
        <v>13142</v>
      </c>
      <c r="H36" s="27">
        <v>7552</v>
      </c>
      <c r="I36" s="27">
        <v>25525.188999999998</v>
      </c>
      <c r="J36" s="27">
        <v>48681</v>
      </c>
      <c r="K36" s="27">
        <v>5507</v>
      </c>
      <c r="L36" s="27">
        <v>721</v>
      </c>
      <c r="M36" s="28">
        <f t="shared" si="0"/>
        <v>209053.99900000001</v>
      </c>
    </row>
    <row r="37" spans="1:13" ht="19.8" customHeight="1" x14ac:dyDescent="0.2">
      <c r="A37" s="18" t="s">
        <v>93</v>
      </c>
      <c r="B37" s="27">
        <v>6311</v>
      </c>
      <c r="C37" s="27">
        <v>17032.172999999999</v>
      </c>
      <c r="D37" s="27">
        <v>5931</v>
      </c>
      <c r="E37" s="27">
        <v>1197</v>
      </c>
      <c r="F37" s="27">
        <v>9042</v>
      </c>
      <c r="G37" s="27">
        <v>6435</v>
      </c>
      <c r="H37" s="27">
        <v>3184</v>
      </c>
      <c r="I37" s="27">
        <v>10799.825999999999</v>
      </c>
      <c r="J37" s="27">
        <v>19339</v>
      </c>
      <c r="K37" s="27">
        <v>2509</v>
      </c>
      <c r="L37" s="27">
        <v>260</v>
      </c>
      <c r="M37" s="28">
        <f t="shared" si="0"/>
        <v>82039.998999999996</v>
      </c>
    </row>
    <row r="38" spans="1:13" ht="19.8" customHeight="1" x14ac:dyDescent="0.2">
      <c r="A38" s="18" t="s">
        <v>94</v>
      </c>
      <c r="B38" s="27">
        <v>5900</v>
      </c>
      <c r="C38" s="27">
        <v>19517.852999999999</v>
      </c>
      <c r="D38" s="27">
        <v>4823</v>
      </c>
      <c r="E38" s="27">
        <v>1446</v>
      </c>
      <c r="F38" s="27">
        <v>3674</v>
      </c>
      <c r="G38" s="27">
        <v>4910</v>
      </c>
      <c r="H38" s="27">
        <v>3060</v>
      </c>
      <c r="I38" s="27">
        <v>11191.146000000001</v>
      </c>
      <c r="J38" s="27">
        <v>19411</v>
      </c>
      <c r="K38" s="27">
        <v>2449</v>
      </c>
      <c r="L38" s="27">
        <v>177</v>
      </c>
      <c r="M38" s="28">
        <f t="shared" si="0"/>
        <v>76558.999000000011</v>
      </c>
    </row>
    <row r="39" spans="1:13" ht="19.8" customHeight="1" x14ac:dyDescent="0.2">
      <c r="A39" s="18" t="s">
        <v>95</v>
      </c>
      <c r="B39" s="27">
        <v>7714</v>
      </c>
      <c r="C39" s="27">
        <v>23029.504000000001</v>
      </c>
      <c r="D39" s="27">
        <v>7343</v>
      </c>
      <c r="E39" s="27">
        <v>1639</v>
      </c>
      <c r="F39" s="27">
        <v>6128</v>
      </c>
      <c r="G39" s="27">
        <v>5819</v>
      </c>
      <c r="H39" s="27">
        <v>4035</v>
      </c>
      <c r="I39" s="27">
        <v>13435.495000000001</v>
      </c>
      <c r="J39" s="27">
        <v>21149</v>
      </c>
      <c r="K39" s="27">
        <v>2854</v>
      </c>
      <c r="L39" s="27">
        <v>322</v>
      </c>
      <c r="M39" s="28">
        <f t="shared" si="0"/>
        <v>93467.998999999996</v>
      </c>
    </row>
    <row r="40" spans="1:13" ht="19.8" customHeight="1" x14ac:dyDescent="0.2">
      <c r="A40" s="18" t="s">
        <v>96</v>
      </c>
      <c r="B40" s="27">
        <v>4517</v>
      </c>
      <c r="C40" s="27">
        <v>10393.263000000001</v>
      </c>
      <c r="D40" s="27">
        <v>5652</v>
      </c>
      <c r="E40" s="27">
        <v>924</v>
      </c>
      <c r="F40" s="27">
        <v>6704</v>
      </c>
      <c r="G40" s="27">
        <v>4610</v>
      </c>
      <c r="H40" s="27">
        <v>1674</v>
      </c>
      <c r="I40" s="27">
        <v>5384.7359999999999</v>
      </c>
      <c r="J40" s="27">
        <v>16247</v>
      </c>
      <c r="K40" s="27">
        <v>1392</v>
      </c>
      <c r="L40" s="27">
        <v>219</v>
      </c>
      <c r="M40" s="28">
        <f t="shared" si="0"/>
        <v>57716.998999999996</v>
      </c>
    </row>
    <row r="41" spans="1:13" ht="19.8" customHeight="1" x14ac:dyDescent="0.2">
      <c r="A41" s="18" t="s">
        <v>97</v>
      </c>
      <c r="B41" s="27">
        <v>8770</v>
      </c>
      <c r="C41" s="27">
        <v>29505.588</v>
      </c>
      <c r="D41" s="27">
        <v>8544</v>
      </c>
      <c r="E41" s="27">
        <v>1978</v>
      </c>
      <c r="F41" s="27">
        <v>10029</v>
      </c>
      <c r="G41" s="27">
        <v>7009</v>
      </c>
      <c r="H41" s="27">
        <v>4846</v>
      </c>
      <c r="I41" s="27">
        <v>16838.411</v>
      </c>
      <c r="J41" s="27">
        <v>29494</v>
      </c>
      <c r="K41" s="27">
        <v>3535</v>
      </c>
      <c r="L41" s="27">
        <v>859</v>
      </c>
      <c r="M41" s="28">
        <f t="shared" si="0"/>
        <v>121407.99900000001</v>
      </c>
    </row>
    <row r="42" spans="1:13" ht="19.8" customHeight="1" x14ac:dyDescent="0.2">
      <c r="A42" s="18" t="s">
        <v>98</v>
      </c>
      <c r="B42" s="27">
        <v>4027</v>
      </c>
      <c r="C42" s="27">
        <v>8737.6280000000006</v>
      </c>
      <c r="D42" s="27">
        <v>4445</v>
      </c>
      <c r="E42" s="27">
        <v>891</v>
      </c>
      <c r="F42" s="27">
        <v>6152</v>
      </c>
      <c r="G42" s="27">
        <v>3911</v>
      </c>
      <c r="H42" s="27">
        <v>1445</v>
      </c>
      <c r="I42" s="27">
        <v>5997.3710000000001</v>
      </c>
      <c r="J42" s="27">
        <v>11872</v>
      </c>
      <c r="K42" s="27">
        <v>1314</v>
      </c>
      <c r="L42" s="27">
        <v>167</v>
      </c>
      <c r="M42" s="28">
        <f t="shared" si="0"/>
        <v>48958.999000000003</v>
      </c>
    </row>
    <row r="43" spans="1:13" ht="19.8" customHeight="1" x14ac:dyDescent="0.2">
      <c r="A43" s="18" t="s">
        <v>99</v>
      </c>
      <c r="B43" s="27">
        <v>9521</v>
      </c>
      <c r="C43" s="27">
        <v>26844.025000000001</v>
      </c>
      <c r="D43" s="27">
        <v>8696</v>
      </c>
      <c r="E43" s="27">
        <v>2078</v>
      </c>
      <c r="F43" s="27">
        <v>8978</v>
      </c>
      <c r="G43" s="27">
        <v>7507</v>
      </c>
      <c r="H43" s="27">
        <v>4925</v>
      </c>
      <c r="I43" s="27">
        <v>17805.973999999998</v>
      </c>
      <c r="J43" s="27">
        <v>27048</v>
      </c>
      <c r="K43" s="27">
        <v>3293</v>
      </c>
      <c r="L43" s="27">
        <v>347</v>
      </c>
      <c r="M43" s="28">
        <f t="shared" si="0"/>
        <v>117042.999</v>
      </c>
    </row>
    <row r="44" spans="1:13" ht="19.8" customHeight="1" x14ac:dyDescent="0.2">
      <c r="A44" s="18" t="s">
        <v>100</v>
      </c>
      <c r="B44" s="27">
        <v>13913</v>
      </c>
      <c r="C44" s="27">
        <v>47825.616999999998</v>
      </c>
      <c r="D44" s="27">
        <v>14672</v>
      </c>
      <c r="E44" s="27">
        <v>3461</v>
      </c>
      <c r="F44" s="27">
        <v>17649</v>
      </c>
      <c r="G44" s="27">
        <v>13193</v>
      </c>
      <c r="H44" s="27">
        <v>6986</v>
      </c>
      <c r="I44" s="27">
        <v>24523.382000000001</v>
      </c>
      <c r="J44" s="27">
        <v>48531</v>
      </c>
      <c r="K44" s="27">
        <v>5939</v>
      </c>
      <c r="L44" s="27">
        <v>849</v>
      </c>
      <c r="M44" s="28">
        <f t="shared" si="0"/>
        <v>197541.99900000001</v>
      </c>
    </row>
    <row r="45" spans="1:13" ht="19.8" customHeight="1" x14ac:dyDescent="0.2">
      <c r="A45" s="18" t="s">
        <v>101</v>
      </c>
      <c r="B45" s="27">
        <v>5041</v>
      </c>
      <c r="C45" s="27">
        <v>15583.678</v>
      </c>
      <c r="D45" s="27">
        <v>4010</v>
      </c>
      <c r="E45" s="27">
        <v>1111</v>
      </c>
      <c r="F45" s="27">
        <v>3503</v>
      </c>
      <c r="G45" s="27">
        <v>3431</v>
      </c>
      <c r="H45" s="27">
        <v>2562</v>
      </c>
      <c r="I45" s="27">
        <v>9137.3209999999999</v>
      </c>
      <c r="J45" s="27">
        <v>14671</v>
      </c>
      <c r="K45" s="27">
        <v>1729</v>
      </c>
      <c r="L45" s="27">
        <v>171</v>
      </c>
      <c r="M45" s="28">
        <f t="shared" si="0"/>
        <v>60949.998999999996</v>
      </c>
    </row>
    <row r="46" spans="1:13" ht="19.8" customHeight="1" x14ac:dyDescent="0.2">
      <c r="A46" s="18" t="s">
        <v>102</v>
      </c>
      <c r="B46" s="27">
        <v>7491</v>
      </c>
      <c r="C46" s="27">
        <v>22020.875</v>
      </c>
      <c r="D46" s="27">
        <v>6903</v>
      </c>
      <c r="E46" s="27">
        <v>1713</v>
      </c>
      <c r="F46" s="27">
        <v>9847</v>
      </c>
      <c r="G46" s="27">
        <v>6707</v>
      </c>
      <c r="H46" s="27">
        <v>2832</v>
      </c>
      <c r="I46" s="27">
        <v>12041.124</v>
      </c>
      <c r="J46" s="27">
        <v>21004</v>
      </c>
      <c r="K46" s="27">
        <v>2643</v>
      </c>
      <c r="L46" s="27">
        <v>278</v>
      </c>
      <c r="M46" s="28">
        <f t="shared" si="0"/>
        <v>93479.998999999996</v>
      </c>
    </row>
    <row r="47" spans="1:13" ht="19.8" customHeight="1" x14ac:dyDescent="0.2">
      <c r="A47" s="18" t="s">
        <v>103</v>
      </c>
      <c r="B47" s="27">
        <v>7516</v>
      </c>
      <c r="C47" s="27">
        <v>19954.153999999999</v>
      </c>
      <c r="D47" s="27">
        <v>6203</v>
      </c>
      <c r="E47" s="27">
        <v>1696</v>
      </c>
      <c r="F47" s="27">
        <v>7188</v>
      </c>
      <c r="G47" s="27">
        <v>7359</v>
      </c>
      <c r="H47" s="27">
        <v>3543</v>
      </c>
      <c r="I47" s="27">
        <v>11862.844999999999</v>
      </c>
      <c r="J47" s="27">
        <v>20485</v>
      </c>
      <c r="K47" s="27">
        <v>2480</v>
      </c>
      <c r="L47" s="27">
        <v>332</v>
      </c>
      <c r="M47" s="28">
        <f t="shared" si="0"/>
        <v>88618.998999999996</v>
      </c>
    </row>
    <row r="48" spans="1:13" ht="19.8" customHeight="1" x14ac:dyDescent="0.2">
      <c r="A48" s="30" t="s">
        <v>104</v>
      </c>
      <c r="B48" s="31">
        <v>7346</v>
      </c>
      <c r="C48" s="31">
        <v>13567.351000000001</v>
      </c>
      <c r="D48" s="31">
        <v>5363</v>
      </c>
      <c r="E48" s="31">
        <v>1177</v>
      </c>
      <c r="F48" s="31">
        <v>8396</v>
      </c>
      <c r="G48" s="31">
        <v>4191</v>
      </c>
      <c r="H48" s="31">
        <v>2006</v>
      </c>
      <c r="I48" s="31">
        <v>9581.6479999999992</v>
      </c>
      <c r="J48" s="31">
        <v>16019</v>
      </c>
      <c r="K48" s="31">
        <v>1821</v>
      </c>
      <c r="L48" s="31">
        <v>239</v>
      </c>
      <c r="M48" s="28">
        <f t="shared" si="0"/>
        <v>69706.999000000011</v>
      </c>
    </row>
    <row r="49" spans="1:13" ht="19.8" customHeight="1" x14ac:dyDescent="0.2">
      <c r="A49" s="30" t="s">
        <v>105</v>
      </c>
      <c r="B49" s="31">
        <v>5438</v>
      </c>
      <c r="C49" s="31">
        <v>16493.582999999999</v>
      </c>
      <c r="D49" s="31">
        <v>4408</v>
      </c>
      <c r="E49" s="31">
        <v>1228</v>
      </c>
      <c r="F49" s="31">
        <v>4863</v>
      </c>
      <c r="G49" s="31">
        <v>4907</v>
      </c>
      <c r="H49" s="31">
        <v>2011</v>
      </c>
      <c r="I49" s="31">
        <v>8965.4159999999993</v>
      </c>
      <c r="J49" s="31">
        <v>15382</v>
      </c>
      <c r="K49" s="31">
        <v>1758</v>
      </c>
      <c r="L49" s="31">
        <v>202</v>
      </c>
      <c r="M49" s="28">
        <f t="shared" si="0"/>
        <v>65655.998999999996</v>
      </c>
    </row>
    <row r="50" spans="1:13" ht="19.8" customHeight="1" x14ac:dyDescent="0.2">
      <c r="A50" s="30" t="s">
        <v>106</v>
      </c>
      <c r="B50" s="31">
        <v>3742</v>
      </c>
      <c r="C50" s="31">
        <v>9160.5709999999999</v>
      </c>
      <c r="D50" s="31">
        <v>2750</v>
      </c>
      <c r="E50" s="31">
        <v>870</v>
      </c>
      <c r="F50" s="31">
        <v>2854</v>
      </c>
      <c r="G50" s="31">
        <v>2828</v>
      </c>
      <c r="H50" s="31">
        <v>1275</v>
      </c>
      <c r="I50" s="31">
        <v>4915.4279999999999</v>
      </c>
      <c r="J50" s="31">
        <v>8843</v>
      </c>
      <c r="K50" s="31">
        <v>1146</v>
      </c>
      <c r="L50" s="31">
        <v>102</v>
      </c>
      <c r="M50" s="28">
        <f t="shared" si="0"/>
        <v>38485.998999999996</v>
      </c>
    </row>
    <row r="51" spans="1:13" ht="19.8" customHeight="1" x14ac:dyDescent="0.2">
      <c r="A51" s="30" t="s">
        <v>107</v>
      </c>
      <c r="B51" s="31">
        <v>1759</v>
      </c>
      <c r="C51" s="31">
        <v>3935.6750000000002</v>
      </c>
      <c r="D51" s="31">
        <v>2263</v>
      </c>
      <c r="E51" s="31">
        <v>379</v>
      </c>
      <c r="F51" s="31">
        <v>3195</v>
      </c>
      <c r="G51" s="31">
        <v>1882</v>
      </c>
      <c r="H51" s="31">
        <v>787</v>
      </c>
      <c r="I51" s="31">
        <v>2547.3240000000001</v>
      </c>
      <c r="J51" s="31">
        <v>6242</v>
      </c>
      <c r="K51" s="31">
        <v>729</v>
      </c>
      <c r="L51" s="31">
        <v>83</v>
      </c>
      <c r="M51" s="28">
        <f t="shared" si="0"/>
        <v>23801.999</v>
      </c>
    </row>
    <row r="52" spans="1:13" ht="19.8" customHeight="1" x14ac:dyDescent="0.2">
      <c r="A52" s="30" t="s">
        <v>108</v>
      </c>
      <c r="B52" s="31">
        <v>3904</v>
      </c>
      <c r="C52" s="31">
        <v>9125.6280000000006</v>
      </c>
      <c r="D52" s="31">
        <v>3155</v>
      </c>
      <c r="E52" s="31">
        <v>677</v>
      </c>
      <c r="F52" s="31">
        <v>3167</v>
      </c>
      <c r="G52" s="31">
        <v>2660</v>
      </c>
      <c r="H52" s="31">
        <v>1683</v>
      </c>
      <c r="I52" s="31">
        <v>5383.3710000000001</v>
      </c>
      <c r="J52" s="31">
        <v>9439</v>
      </c>
      <c r="K52" s="31">
        <v>1117</v>
      </c>
      <c r="L52" s="31">
        <v>143</v>
      </c>
      <c r="M52" s="28">
        <f t="shared" si="0"/>
        <v>40453.998999999996</v>
      </c>
    </row>
    <row r="53" spans="1:13" ht="19.8" customHeight="1" x14ac:dyDescent="0.2">
      <c r="A53" s="30" t="s">
        <v>109</v>
      </c>
      <c r="B53" s="31">
        <v>3734</v>
      </c>
      <c r="C53" s="31">
        <v>7435.7560000000003</v>
      </c>
      <c r="D53" s="31">
        <v>2712</v>
      </c>
      <c r="E53" s="31">
        <v>669</v>
      </c>
      <c r="F53" s="31">
        <v>5835</v>
      </c>
      <c r="G53" s="31">
        <v>2059</v>
      </c>
      <c r="H53" s="31">
        <v>1096</v>
      </c>
      <c r="I53" s="31">
        <v>4737.2430000000004</v>
      </c>
      <c r="J53" s="31">
        <v>8655</v>
      </c>
      <c r="K53" s="31">
        <v>1011</v>
      </c>
      <c r="L53" s="31">
        <v>137</v>
      </c>
      <c r="M53" s="28">
        <f t="shared" si="0"/>
        <v>38080.999000000003</v>
      </c>
    </row>
    <row r="54" spans="1:13" ht="19.8" customHeight="1" x14ac:dyDescent="0.2">
      <c r="A54" s="30" t="s">
        <v>110</v>
      </c>
      <c r="B54" s="31">
        <v>4463</v>
      </c>
      <c r="C54" s="31">
        <v>6767.6930000000002</v>
      </c>
      <c r="D54" s="31">
        <v>2604</v>
      </c>
      <c r="E54" s="31">
        <v>658</v>
      </c>
      <c r="F54" s="31">
        <v>3765</v>
      </c>
      <c r="G54" s="31">
        <v>2012</v>
      </c>
      <c r="H54" s="31">
        <v>1011</v>
      </c>
      <c r="I54" s="31">
        <v>4672.3059999999996</v>
      </c>
      <c r="J54" s="31">
        <v>7940</v>
      </c>
      <c r="K54" s="31">
        <v>931</v>
      </c>
      <c r="L54" s="31">
        <v>102</v>
      </c>
      <c r="M54" s="28">
        <f t="shared" si="0"/>
        <v>34925.998999999996</v>
      </c>
    </row>
    <row r="55" spans="1:13" ht="19.8" customHeight="1" x14ac:dyDescent="0.2">
      <c r="A55" s="30" t="s">
        <v>111</v>
      </c>
      <c r="B55" s="31">
        <v>6039</v>
      </c>
      <c r="C55" s="31">
        <v>10684.272000000001</v>
      </c>
      <c r="D55" s="31">
        <v>3912</v>
      </c>
      <c r="E55" s="31">
        <v>1109</v>
      </c>
      <c r="F55" s="31">
        <v>5910</v>
      </c>
      <c r="G55" s="31">
        <v>3018</v>
      </c>
      <c r="H55" s="31">
        <v>1612</v>
      </c>
      <c r="I55" s="31">
        <v>7146.7269999999999</v>
      </c>
      <c r="J55" s="31">
        <v>12049</v>
      </c>
      <c r="K55" s="31">
        <v>1485</v>
      </c>
      <c r="L55" s="31">
        <v>156</v>
      </c>
      <c r="M55" s="28">
        <f t="shared" si="0"/>
        <v>53120.999000000003</v>
      </c>
    </row>
    <row r="56" spans="1:13" ht="19.8" customHeight="1" x14ac:dyDescent="0.2">
      <c r="A56" s="30" t="s">
        <v>112</v>
      </c>
      <c r="B56" s="31">
        <v>2597</v>
      </c>
      <c r="C56" s="31">
        <v>4537.8119999999999</v>
      </c>
      <c r="D56" s="31">
        <v>2301</v>
      </c>
      <c r="E56" s="31">
        <v>357</v>
      </c>
      <c r="F56" s="31">
        <v>5030</v>
      </c>
      <c r="G56" s="31">
        <v>1465</v>
      </c>
      <c r="H56" s="31">
        <v>790</v>
      </c>
      <c r="I56" s="31">
        <v>3133.1869999999999</v>
      </c>
      <c r="J56" s="31">
        <v>6453</v>
      </c>
      <c r="K56" s="31">
        <v>714</v>
      </c>
      <c r="L56" s="31">
        <v>108</v>
      </c>
      <c r="M56" s="28">
        <f t="shared" si="0"/>
        <v>27485.998999999996</v>
      </c>
    </row>
    <row r="57" spans="1:13" ht="19.8" customHeight="1" x14ac:dyDescent="0.2">
      <c r="A57" s="30" t="s">
        <v>113</v>
      </c>
      <c r="B57" s="31">
        <v>6597</v>
      </c>
      <c r="C57" s="31">
        <v>19687.296999999999</v>
      </c>
      <c r="D57" s="31">
        <v>4790</v>
      </c>
      <c r="E57" s="31">
        <v>1474</v>
      </c>
      <c r="F57" s="31">
        <v>5688</v>
      </c>
      <c r="G57" s="31">
        <v>4398</v>
      </c>
      <c r="H57" s="31">
        <v>2760</v>
      </c>
      <c r="I57" s="31">
        <v>8334.7019999999993</v>
      </c>
      <c r="J57" s="31">
        <v>15620</v>
      </c>
      <c r="K57" s="31">
        <v>2048</v>
      </c>
      <c r="L57" s="31">
        <v>714</v>
      </c>
      <c r="M57" s="28">
        <f t="shared" si="0"/>
        <v>72110.998999999996</v>
      </c>
    </row>
    <row r="58" spans="1:13" ht="19.8" customHeight="1" x14ac:dyDescent="0.2">
      <c r="A58" s="30" t="s">
        <v>114</v>
      </c>
      <c r="B58" s="31">
        <v>3123</v>
      </c>
      <c r="C58" s="31">
        <v>10652.218000000001</v>
      </c>
      <c r="D58" s="31">
        <v>3014</v>
      </c>
      <c r="E58" s="31">
        <v>635</v>
      </c>
      <c r="F58" s="31">
        <v>3482</v>
      </c>
      <c r="G58" s="31">
        <v>2853</v>
      </c>
      <c r="H58" s="31">
        <v>1680</v>
      </c>
      <c r="I58" s="31">
        <v>6039.7809999999999</v>
      </c>
      <c r="J58" s="31">
        <v>10625</v>
      </c>
      <c r="K58" s="31">
        <v>1272</v>
      </c>
      <c r="L58" s="31">
        <v>388</v>
      </c>
      <c r="M58" s="28">
        <f t="shared" si="0"/>
        <v>43763.998999999996</v>
      </c>
    </row>
    <row r="59" spans="1:13" ht="19.8" customHeight="1" x14ac:dyDescent="0.2">
      <c r="A59" s="30" t="s">
        <v>115</v>
      </c>
      <c r="B59" s="31">
        <v>1875</v>
      </c>
      <c r="C59" s="31">
        <v>4501.5770000000002</v>
      </c>
      <c r="D59" s="31">
        <v>2206</v>
      </c>
      <c r="E59" s="31">
        <v>344</v>
      </c>
      <c r="F59" s="31">
        <v>2727</v>
      </c>
      <c r="G59" s="31">
        <v>1849</v>
      </c>
      <c r="H59" s="31">
        <v>730</v>
      </c>
      <c r="I59" s="31">
        <v>2499.422</v>
      </c>
      <c r="J59" s="31">
        <v>6143</v>
      </c>
      <c r="K59" s="31">
        <v>567</v>
      </c>
      <c r="L59" s="31">
        <v>75</v>
      </c>
      <c r="M59" s="28">
        <f t="shared" si="0"/>
        <v>23516.999</v>
      </c>
    </row>
    <row r="60" spans="1:13" ht="19.8" customHeight="1" x14ac:dyDescent="0.2">
      <c r="A60" s="30" t="s">
        <v>116</v>
      </c>
      <c r="B60" s="31">
        <v>2675</v>
      </c>
      <c r="C60" s="31">
        <v>6392.268</v>
      </c>
      <c r="D60" s="31">
        <v>3285</v>
      </c>
      <c r="E60" s="31">
        <v>518</v>
      </c>
      <c r="F60" s="31">
        <v>4058</v>
      </c>
      <c r="G60" s="31">
        <v>2567</v>
      </c>
      <c r="H60" s="31">
        <v>1016</v>
      </c>
      <c r="I60" s="31">
        <v>3064.7310000000002</v>
      </c>
      <c r="J60" s="31">
        <v>10189</v>
      </c>
      <c r="K60" s="31">
        <v>787</v>
      </c>
      <c r="L60" s="31">
        <v>87</v>
      </c>
      <c r="M60" s="28">
        <f t="shared" si="0"/>
        <v>34638.998999999996</v>
      </c>
    </row>
    <row r="61" spans="1:13" ht="19.8" customHeight="1" x14ac:dyDescent="0.2">
      <c r="A61" s="30" t="s">
        <v>117</v>
      </c>
      <c r="B61" s="31">
        <v>7708</v>
      </c>
      <c r="C61" s="31">
        <v>24750.802</v>
      </c>
      <c r="D61" s="31">
        <v>6634</v>
      </c>
      <c r="E61" s="31">
        <v>1662</v>
      </c>
      <c r="F61" s="31">
        <v>7947</v>
      </c>
      <c r="G61" s="31">
        <v>5601</v>
      </c>
      <c r="H61" s="31">
        <v>4170</v>
      </c>
      <c r="I61" s="31">
        <v>13004.197</v>
      </c>
      <c r="J61" s="31">
        <v>23821</v>
      </c>
      <c r="K61" s="31">
        <v>2909</v>
      </c>
      <c r="L61" s="31">
        <v>299</v>
      </c>
      <c r="M61" s="28">
        <f t="shared" si="0"/>
        <v>98505.998999999996</v>
      </c>
    </row>
    <row r="62" spans="1:13" ht="19.8" customHeight="1" x14ac:dyDescent="0.2">
      <c r="A62" s="30" t="s">
        <v>118</v>
      </c>
      <c r="B62" s="31">
        <v>778</v>
      </c>
      <c r="C62" s="31">
        <v>2036.9469999999999</v>
      </c>
      <c r="D62" s="31">
        <v>1230</v>
      </c>
      <c r="E62" s="31">
        <v>149</v>
      </c>
      <c r="F62" s="31">
        <v>1874</v>
      </c>
      <c r="G62" s="31">
        <v>925</v>
      </c>
      <c r="H62" s="31">
        <v>371</v>
      </c>
      <c r="I62" s="31">
        <v>1098.0519999999999</v>
      </c>
      <c r="J62" s="31">
        <v>3853</v>
      </c>
      <c r="K62" s="31">
        <v>316</v>
      </c>
      <c r="L62" s="31">
        <v>25</v>
      </c>
      <c r="M62" s="28">
        <f t="shared" si="0"/>
        <v>12655.999</v>
      </c>
    </row>
    <row r="63" spans="1:13" ht="19.8" customHeight="1" x14ac:dyDescent="0.2">
      <c r="A63" s="30" t="s">
        <v>119</v>
      </c>
      <c r="B63" s="31">
        <v>517</v>
      </c>
      <c r="C63" s="31">
        <v>1286.501</v>
      </c>
      <c r="D63" s="31">
        <v>607</v>
      </c>
      <c r="E63" s="31">
        <v>117</v>
      </c>
      <c r="F63" s="31">
        <v>998</v>
      </c>
      <c r="G63" s="31">
        <v>575</v>
      </c>
      <c r="H63" s="31">
        <v>211</v>
      </c>
      <c r="I63" s="31">
        <v>567.49800000000005</v>
      </c>
      <c r="J63" s="31">
        <v>2146</v>
      </c>
      <c r="K63" s="31">
        <v>171</v>
      </c>
      <c r="L63" s="31">
        <v>22</v>
      </c>
      <c r="M63" s="28">
        <f t="shared" si="0"/>
        <v>7217.9989999999998</v>
      </c>
    </row>
    <row r="64" spans="1:13" ht="19.8" customHeight="1" x14ac:dyDescent="0.2">
      <c r="A64" s="30" t="s">
        <v>120</v>
      </c>
      <c r="B64" s="31">
        <v>46</v>
      </c>
      <c r="C64" s="31">
        <v>184.98400000000001</v>
      </c>
      <c r="D64" s="31">
        <v>79</v>
      </c>
      <c r="E64" s="31">
        <v>21</v>
      </c>
      <c r="F64" s="31">
        <v>171</v>
      </c>
      <c r="G64" s="31">
        <v>60</v>
      </c>
      <c r="H64" s="31">
        <v>27</v>
      </c>
      <c r="I64" s="31">
        <v>57.015000000000001</v>
      </c>
      <c r="J64" s="31">
        <v>423</v>
      </c>
      <c r="K64" s="31">
        <v>15</v>
      </c>
      <c r="L64" s="31">
        <v>1</v>
      </c>
      <c r="M64" s="28">
        <f t="shared" si="0"/>
        <v>1084.999</v>
      </c>
    </row>
    <row r="65" spans="1:13" ht="19.8" customHeight="1" x14ac:dyDescent="0.2">
      <c r="A65" s="30" t="s">
        <v>121</v>
      </c>
      <c r="B65" s="31">
        <v>181</v>
      </c>
      <c r="C65" s="31">
        <v>374.50099999999998</v>
      </c>
      <c r="D65" s="31">
        <v>185</v>
      </c>
      <c r="E65" s="31">
        <v>35</v>
      </c>
      <c r="F65" s="31">
        <v>306</v>
      </c>
      <c r="G65" s="31">
        <v>120</v>
      </c>
      <c r="H65" s="31">
        <v>43</v>
      </c>
      <c r="I65" s="31">
        <v>145.49799999999999</v>
      </c>
      <c r="J65" s="31">
        <v>887</v>
      </c>
      <c r="K65" s="31">
        <v>32</v>
      </c>
      <c r="L65" s="31">
        <v>5</v>
      </c>
      <c r="M65" s="28">
        <f t="shared" si="0"/>
        <v>2313.9989999999998</v>
      </c>
    </row>
    <row r="66" spans="1:13" ht="19.8" customHeight="1" x14ac:dyDescent="0.2">
      <c r="A66" s="30" t="s">
        <v>122</v>
      </c>
      <c r="B66" s="31">
        <v>377</v>
      </c>
      <c r="C66" s="31">
        <v>450.11</v>
      </c>
      <c r="D66" s="31">
        <v>225</v>
      </c>
      <c r="E66" s="31">
        <v>52</v>
      </c>
      <c r="F66" s="31">
        <v>475</v>
      </c>
      <c r="G66" s="31">
        <v>198</v>
      </c>
      <c r="H66" s="31">
        <v>117</v>
      </c>
      <c r="I66" s="31">
        <v>292.88900000000001</v>
      </c>
      <c r="J66" s="31">
        <v>1131</v>
      </c>
      <c r="K66" s="31">
        <v>51</v>
      </c>
      <c r="L66" s="31">
        <v>11</v>
      </c>
      <c r="M66" s="28">
        <f t="shared" si="0"/>
        <v>3379.9990000000003</v>
      </c>
    </row>
    <row r="67" spans="1:13" ht="19.8" customHeight="1" x14ac:dyDescent="0.2">
      <c r="A67" s="30" t="s">
        <v>123</v>
      </c>
      <c r="B67" s="31">
        <v>8</v>
      </c>
      <c r="C67" s="31">
        <v>21.594000000000001</v>
      </c>
      <c r="D67" s="31">
        <v>12</v>
      </c>
      <c r="E67" s="31">
        <v>0</v>
      </c>
      <c r="F67" s="31">
        <v>23</v>
      </c>
      <c r="G67" s="31">
        <v>12</v>
      </c>
      <c r="H67" s="31">
        <v>6</v>
      </c>
      <c r="I67" s="31">
        <v>25.405000000000001</v>
      </c>
      <c r="J67" s="31">
        <v>87</v>
      </c>
      <c r="K67" s="31">
        <v>4</v>
      </c>
      <c r="L67" s="31">
        <v>0</v>
      </c>
      <c r="M67" s="28">
        <f t="shared" si="0"/>
        <v>198.999</v>
      </c>
    </row>
    <row r="68" spans="1:13" ht="19.8" customHeight="1" x14ac:dyDescent="0.2">
      <c r="A68" s="30" t="s">
        <v>124</v>
      </c>
      <c r="B68" s="31">
        <v>79</v>
      </c>
      <c r="C68" s="31">
        <v>153.095</v>
      </c>
      <c r="D68" s="31">
        <v>61</v>
      </c>
      <c r="E68" s="31">
        <v>13</v>
      </c>
      <c r="F68" s="31">
        <v>105</v>
      </c>
      <c r="G68" s="31">
        <v>101</v>
      </c>
      <c r="H68" s="31">
        <v>49</v>
      </c>
      <c r="I68" s="31">
        <v>92.903999999999996</v>
      </c>
      <c r="J68" s="31">
        <v>503</v>
      </c>
      <c r="K68" s="31">
        <v>23</v>
      </c>
      <c r="L68" s="31">
        <v>5</v>
      </c>
      <c r="M68" s="28">
        <f t="shared" si="0"/>
        <v>1184.999</v>
      </c>
    </row>
    <row r="69" spans="1:13" ht="19.8" customHeight="1" x14ac:dyDescent="0.2">
      <c r="A69" s="30" t="s">
        <v>125</v>
      </c>
      <c r="B69" s="31">
        <v>28</v>
      </c>
      <c r="C69" s="31">
        <v>117.744</v>
      </c>
      <c r="D69" s="31">
        <v>77</v>
      </c>
      <c r="E69" s="31">
        <v>13</v>
      </c>
      <c r="F69" s="31">
        <v>134</v>
      </c>
      <c r="G69" s="31">
        <v>58</v>
      </c>
      <c r="H69" s="31">
        <v>34</v>
      </c>
      <c r="I69" s="31">
        <v>62.255000000000003</v>
      </c>
      <c r="J69" s="31">
        <v>350</v>
      </c>
      <c r="K69" s="31">
        <v>14</v>
      </c>
      <c r="L69" s="31">
        <v>3</v>
      </c>
      <c r="M69" s="28">
        <f t="shared" si="0"/>
        <v>890.99900000000002</v>
      </c>
    </row>
    <row r="70" spans="1:13" ht="19.8" customHeight="1" x14ac:dyDescent="0.2">
      <c r="A70" s="30" t="s">
        <v>126</v>
      </c>
      <c r="B70" s="31">
        <v>78</v>
      </c>
      <c r="C70" s="31">
        <v>179.21299999999999</v>
      </c>
      <c r="D70" s="31">
        <v>57</v>
      </c>
      <c r="E70" s="31">
        <v>25</v>
      </c>
      <c r="F70" s="31">
        <v>113</v>
      </c>
      <c r="G70" s="31">
        <v>71</v>
      </c>
      <c r="H70" s="31">
        <v>29</v>
      </c>
      <c r="I70" s="31">
        <v>105.786</v>
      </c>
      <c r="J70" s="31">
        <v>390</v>
      </c>
      <c r="K70" s="31">
        <v>19</v>
      </c>
      <c r="L70" s="31">
        <v>8</v>
      </c>
      <c r="M70" s="28">
        <f t="shared" ref="M70:M74" si="1">SUM(B70:L70)</f>
        <v>1074.999</v>
      </c>
    </row>
    <row r="71" spans="1:13" ht="19.8" customHeight="1" x14ac:dyDescent="0.2">
      <c r="A71" s="30" t="s">
        <v>127</v>
      </c>
      <c r="B71" s="31">
        <v>22</v>
      </c>
      <c r="C71" s="31">
        <v>34.756</v>
      </c>
      <c r="D71" s="31">
        <v>23</v>
      </c>
      <c r="E71" s="31">
        <v>2</v>
      </c>
      <c r="F71" s="31">
        <v>5</v>
      </c>
      <c r="G71" s="31">
        <v>23</v>
      </c>
      <c r="H71" s="31">
        <v>1</v>
      </c>
      <c r="I71" s="31">
        <v>22.242999999999999</v>
      </c>
      <c r="J71" s="31">
        <v>57</v>
      </c>
      <c r="K71" s="31">
        <v>3</v>
      </c>
      <c r="L71" s="31">
        <v>1</v>
      </c>
      <c r="M71" s="28">
        <f t="shared" si="1"/>
        <v>193.999</v>
      </c>
    </row>
    <row r="72" spans="1:13" ht="19.8" customHeight="1" x14ac:dyDescent="0.2">
      <c r="A72" s="30" t="s">
        <v>128</v>
      </c>
      <c r="B72" s="31">
        <v>173</v>
      </c>
      <c r="C72" s="31">
        <v>561.04100000000005</v>
      </c>
      <c r="D72" s="31">
        <v>282</v>
      </c>
      <c r="E72" s="31">
        <v>43</v>
      </c>
      <c r="F72" s="31">
        <v>627</v>
      </c>
      <c r="G72" s="31">
        <v>243</v>
      </c>
      <c r="H72" s="31">
        <v>106</v>
      </c>
      <c r="I72" s="31">
        <v>253.958</v>
      </c>
      <c r="J72" s="31">
        <v>1054</v>
      </c>
      <c r="K72" s="31">
        <v>63</v>
      </c>
      <c r="L72" s="31">
        <v>17</v>
      </c>
      <c r="M72" s="28">
        <f t="shared" si="1"/>
        <v>3422.9990000000003</v>
      </c>
    </row>
    <row r="73" spans="1:13" ht="19.8" customHeight="1" x14ac:dyDescent="0.2">
      <c r="A73" s="30" t="s">
        <v>129</v>
      </c>
      <c r="B73" s="31">
        <v>9</v>
      </c>
      <c r="C73" s="31">
        <v>15.954000000000001</v>
      </c>
      <c r="D73" s="31">
        <v>6</v>
      </c>
      <c r="E73" s="31">
        <v>1</v>
      </c>
      <c r="F73" s="31">
        <v>8</v>
      </c>
      <c r="G73" s="31">
        <v>11</v>
      </c>
      <c r="H73" s="31">
        <v>1</v>
      </c>
      <c r="I73" s="31">
        <v>11.045</v>
      </c>
      <c r="J73" s="31">
        <v>47</v>
      </c>
      <c r="K73" s="31">
        <v>2</v>
      </c>
      <c r="L73" s="31">
        <v>0</v>
      </c>
      <c r="M73" s="28">
        <f t="shared" si="1"/>
        <v>111.999</v>
      </c>
    </row>
    <row r="74" spans="1:13" ht="19.8" customHeight="1" thickBot="1" x14ac:dyDescent="0.25">
      <c r="A74" s="30" t="s">
        <v>130</v>
      </c>
      <c r="B74" s="31">
        <v>76</v>
      </c>
      <c r="C74" s="31">
        <v>187.99600000000001</v>
      </c>
      <c r="D74" s="31">
        <v>145</v>
      </c>
      <c r="E74" s="31">
        <v>22</v>
      </c>
      <c r="F74" s="31">
        <v>71</v>
      </c>
      <c r="G74" s="31">
        <v>111</v>
      </c>
      <c r="H74" s="31">
        <v>61</v>
      </c>
      <c r="I74" s="31">
        <v>165.00299999999999</v>
      </c>
      <c r="J74" s="31">
        <v>275</v>
      </c>
      <c r="K74" s="31">
        <v>47</v>
      </c>
      <c r="L74" s="31">
        <v>3</v>
      </c>
      <c r="M74" s="28">
        <f t="shared" si="1"/>
        <v>1163.999</v>
      </c>
    </row>
    <row r="75" spans="1:13" ht="19.8" customHeight="1" thickTop="1" x14ac:dyDescent="0.2">
      <c r="A75" s="26" t="str">
        <f ca="1">A3&amp;" 合計"</f>
        <v>東京都 合計</v>
      </c>
      <c r="B75" s="29">
        <f t="shared" ref="B75:L75" si="2">SUM(B5:B74)</f>
        <v>498565</v>
      </c>
      <c r="C75" s="29">
        <f t="shared" si="2"/>
        <v>1298166.0120000003</v>
      </c>
      <c r="D75" s="29">
        <f t="shared" si="2"/>
        <v>451865</v>
      </c>
      <c r="E75" s="29">
        <f t="shared" si="2"/>
        <v>96302</v>
      </c>
      <c r="F75" s="29">
        <f t="shared" si="2"/>
        <v>573191</v>
      </c>
      <c r="G75" s="29">
        <f t="shared" si="2"/>
        <v>516610</v>
      </c>
      <c r="H75" s="29">
        <f t="shared" si="2"/>
        <v>237271</v>
      </c>
      <c r="I75" s="29">
        <f t="shared" si="2"/>
        <v>945460.91800000018</v>
      </c>
      <c r="J75" s="29">
        <f t="shared" si="2"/>
        <v>1498632</v>
      </c>
      <c r="K75" s="29">
        <f t="shared" si="2"/>
        <v>201770</v>
      </c>
      <c r="L75" s="29">
        <f t="shared" si="2"/>
        <v>23784</v>
      </c>
      <c r="M75" s="29">
        <f>SUM(M5:M74)</f>
        <v>6341616.9299999913</v>
      </c>
    </row>
    <row r="76" spans="1:13" ht="15.9" customHeight="1" x14ac:dyDescent="0.2">
      <c r="A76" s="11"/>
      <c r="B76" s="10"/>
      <c r="C76" s="9"/>
      <c r="D76" s="9"/>
      <c r="E76" s="9"/>
      <c r="F76" s="9"/>
      <c r="G76" s="9"/>
      <c r="H76" s="9"/>
      <c r="I76" s="9"/>
      <c r="J76" s="9"/>
      <c r="K76" s="9"/>
      <c r="L76" s="9"/>
      <c r="M76" s="8"/>
    </row>
    <row r="77" spans="1:13" ht="15.9" customHeight="1" x14ac:dyDescent="0.2">
      <c r="A77" s="7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5"/>
    </row>
    <row r="78" spans="1:13" ht="15.9" customHeight="1" x14ac:dyDescent="0.2">
      <c r="A78" s="7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</row>
    <row r="79" spans="1:13" ht="15.9" customHeight="1" x14ac:dyDescent="0.2">
      <c r="A79" s="7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5"/>
    </row>
    <row r="80" spans="1:13" ht="15.9" customHeight="1" x14ac:dyDescent="0.2">
      <c r="A80" s="7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</row>
    <row r="81" spans="1:13" ht="15.9" customHeight="1" x14ac:dyDescent="0.2">
      <c r="A81" s="7"/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5"/>
    </row>
    <row r="82" spans="1:13" ht="15.9" customHeight="1" x14ac:dyDescent="0.2">
      <c r="A82" s="7"/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5"/>
    </row>
    <row r="83" spans="1:13" ht="15.9" customHeight="1" x14ac:dyDescent="0.2">
      <c r="A83" s="7"/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5"/>
    </row>
  </sheetData>
  <mergeCells count="1">
    <mergeCell ref="A2:M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東京都</vt:lpstr>
      <vt:lpstr>リスト</vt:lpstr>
      <vt:lpstr>東京都!Print_Area</vt:lpstr>
      <vt:lpstr>東京都!Print_Titles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