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D7D88A5F-D62C-4B37-85BF-855DC264B656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青森県" sheetId="2" r:id="rId1"/>
    <sheet name="岩手県" sheetId="4" r:id="rId2"/>
    <sheet name="宮城県" sheetId="5" r:id="rId3"/>
    <sheet name="秋田県" sheetId="6" r:id="rId4"/>
    <sheet name="山形県" sheetId="7" r:id="rId5"/>
    <sheet name="福島県" sheetId="9" r:id="rId6"/>
    <sheet name="リスト" sheetId="3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1">岩手県!$A$1:$K$38</definedName>
    <definedName name="_xlnm.Print_Area" localSheetId="2">宮城県!$A$1:$K$44</definedName>
    <definedName name="_xlnm.Print_Area" localSheetId="4">山形県!$A$1:$K$40</definedName>
    <definedName name="_xlnm.Print_Area" localSheetId="3">秋田県!$A$1:$K$30</definedName>
    <definedName name="_xlnm.Print_Area" localSheetId="0">青森県!$A$1:$K$45</definedName>
    <definedName name="_xlnm.Print_Area" localSheetId="5">福島県!$A$1:$K$64</definedName>
    <definedName name="_xlnm.Print_Titles" localSheetId="1">岩手県!$A:$A,岩手県!$1:$4</definedName>
    <definedName name="_xlnm.Print_Titles" localSheetId="2">宮城県!$A:$A,宮城県!$1:$4</definedName>
    <definedName name="_xlnm.Print_Titles" localSheetId="4">山形県!$A:$A,山形県!$1:$4</definedName>
    <definedName name="_xlnm.Print_Titles" localSheetId="3">秋田県!$A:$A,秋田県!$1:$4</definedName>
    <definedName name="_xlnm.Print_Titles" localSheetId="0">青森県!$A:$A,青森県!$1:$4</definedName>
    <definedName name="_xlnm.Print_Titles" localSheetId="5">福島県!$A:$A,福島県!$1:$4</definedName>
  </definedNames>
  <calcPr calcId="191029"/>
</workbook>
</file>

<file path=xl/calcChain.xml><?xml version="1.0" encoding="utf-8"?>
<calcChain xmlns="http://schemas.openxmlformats.org/spreadsheetml/2006/main">
  <c r="A3" i="9" l="1"/>
  <c r="B3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B64" i="9"/>
  <c r="C64" i="9"/>
  <c r="D64" i="9"/>
  <c r="E64" i="9"/>
  <c r="F64" i="9"/>
  <c r="G64" i="9"/>
  <c r="H64" i="9"/>
  <c r="I64" i="9"/>
  <c r="J64" i="9"/>
  <c r="K64" i="9"/>
  <c r="A3" i="7"/>
  <c r="B3" i="7" s="1"/>
  <c r="K5" i="7"/>
  <c r="K6" i="7"/>
  <c r="K7" i="7"/>
  <c r="K8" i="7"/>
  <c r="K40" i="7" s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B40" i="7"/>
  <c r="C40" i="7"/>
  <c r="D40" i="7"/>
  <c r="E40" i="7"/>
  <c r="F40" i="7"/>
  <c r="G40" i="7"/>
  <c r="H40" i="7"/>
  <c r="I40" i="7"/>
  <c r="J40" i="7"/>
  <c r="J30" i="6"/>
  <c r="I30" i="6"/>
  <c r="H30" i="6"/>
  <c r="G30" i="6"/>
  <c r="F30" i="6"/>
  <c r="E30" i="6"/>
  <c r="D30" i="6"/>
  <c r="C30" i="6"/>
  <c r="B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30" i="6" s="1"/>
  <c r="K5" i="6"/>
  <c r="A3" i="6"/>
  <c r="A30" i="6" s="1"/>
  <c r="J44" i="5"/>
  <c r="I44" i="5"/>
  <c r="H44" i="5"/>
  <c r="G44" i="5"/>
  <c r="F44" i="5"/>
  <c r="E44" i="5"/>
  <c r="D44" i="5"/>
  <c r="C44" i="5"/>
  <c r="B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4" i="5" s="1"/>
  <c r="A3" i="5"/>
  <c r="A44" i="5" s="1"/>
  <c r="J38" i="4"/>
  <c r="I38" i="4"/>
  <c r="H38" i="4"/>
  <c r="G38" i="4"/>
  <c r="F38" i="4"/>
  <c r="E38" i="4"/>
  <c r="D38" i="4"/>
  <c r="C38" i="4"/>
  <c r="B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38" i="4" s="1"/>
  <c r="A3" i="4"/>
  <c r="A38" i="4" s="1"/>
  <c r="A64" i="9" l="1"/>
  <c r="A40" i="7"/>
  <c r="B3" i="6"/>
  <c r="B3" i="5"/>
  <c r="B3" i="4"/>
  <c r="K45" i="2" l="1"/>
  <c r="B45" i="2"/>
  <c r="C45" i="2"/>
  <c r="D45" i="2"/>
  <c r="E45" i="2"/>
  <c r="F45" i="2"/>
  <c r="G45" i="2"/>
  <c r="H45" i="2"/>
  <c r="I45" i="2"/>
  <c r="J45" i="2"/>
  <c r="K40" i="2"/>
  <c r="K41" i="2"/>
  <c r="K42" i="2"/>
  <c r="K43" i="2"/>
  <c r="K44" i="2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6" i="2"/>
  <c r="K7" i="2"/>
  <c r="A3" i="2"/>
  <c r="A45" i="2" s="1"/>
  <c r="K5" i="2"/>
  <c r="B3" i="2" l="1"/>
</calcChain>
</file>

<file path=xl/sharedStrings.xml><?xml version="1.0" encoding="utf-8"?>
<sst xmlns="http://schemas.openxmlformats.org/spreadsheetml/2006/main" count="412" uniqueCount="323">
  <si>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</si>
  <si>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</si>
  <si>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</si>
  <si>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</si>
  <si>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</si>
  <si>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</si>
  <si>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</si>
  <si>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</si>
  <si>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</si>
  <si>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</si>
  <si>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</si>
  <si>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</si>
  <si>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</si>
  <si>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</si>
  <si>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</si>
  <si>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</si>
  <si>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</si>
  <si>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</si>
  <si>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</si>
  <si>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</si>
  <si>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</si>
  <si>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</si>
  <si>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</si>
  <si>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</si>
  <si>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</si>
  <si>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</si>
  <si>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</si>
  <si>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</si>
  <si>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</si>
  <si>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</si>
  <si>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</si>
  <si>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</si>
  <si>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</si>
  <si>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</si>
  <si>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</si>
  <si>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</si>
  <si>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</si>
  <si>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</si>
  <si>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</si>
  <si>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</si>
  <si>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</si>
  <si>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</si>
  <si>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</si>
  <si>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</si>
  <si>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</si>
  <si>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</si>
  <si>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</si>
  <si>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</si>
  <si>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</si>
  <si>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</si>
  <si>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</si>
  <si>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</si>
  <si>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</si>
  <si>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</si>
  <si>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</si>
  <si>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</si>
  <si>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</si>
  <si>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</si>
  <si>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</si>
  <si>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</si>
  <si>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</si>
  <si>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</si>
  <si>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</si>
  <si>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</si>
  <si>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</si>
  <si>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自由民主党</t>
  </si>
  <si>
    <t>日本共産党</t>
  </si>
  <si>
    <t>社会民主党</t>
  </si>
  <si>
    <t>国民民主党</t>
  </si>
  <si>
    <t>公明党</t>
  </si>
  <si>
    <t>日本維新の会</t>
  </si>
  <si>
    <t>参政党</t>
  </si>
  <si>
    <t>立憲民主党</t>
  </si>
  <si>
    <t>れいわ新選組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</si>
  <si>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</si>
  <si>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</si>
  <si>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</si>
  <si>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</si>
  <si>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</si>
  <si>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</si>
  <si>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</si>
  <si>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</si>
  <si>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</si>
  <si>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</si>
  <si>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</si>
  <si>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</si>
  <si>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</si>
  <si>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</si>
  <si>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鯵ヶ沢町</t>
  </si>
  <si>
    <t>深浦町</t>
  </si>
  <si>
    <t>西目屋村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</si>
  <si>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</si>
  <si>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</si>
  <si>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</si>
  <si>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</si>
  <si>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</si>
  <si>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</si>
  <si>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</si>
  <si>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</si>
  <si>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</si>
  <si>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</si>
  <si>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</si>
  <si>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</si>
  <si>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</si>
  <si>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</si>
  <si>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</si>
  <si>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</si>
  <si>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</si>
  <si>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</si>
  <si>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</si>
  <si>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</si>
  <si>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</si>
  <si>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</si>
  <si>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</si>
  <si>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令和６年１０月２７日執行</t>
    <rPh sb="0" eb="2">
      <t>レイワ</t>
    </rPh>
    <phoneticPr fontId="1"/>
  </si>
  <si>
    <t>自由民主党</t>
    <rPh sb="0" eb="5">
      <t>ジユウミンシュトウ</t>
    </rPh>
    <phoneticPr fontId="1"/>
  </si>
  <si>
    <t>日本共産党</t>
    <rPh sb="0" eb="5">
      <t>ニホンキョウサントウ</t>
    </rPh>
    <phoneticPr fontId="1"/>
  </si>
  <si>
    <t>社会民主党</t>
    <rPh sb="0" eb="2">
      <t>シャカイ</t>
    </rPh>
    <rPh sb="2" eb="5">
      <t>ミンシュトウ</t>
    </rPh>
    <phoneticPr fontId="1"/>
  </si>
  <si>
    <t>国民民主党</t>
    <rPh sb="0" eb="5">
      <t>コクミンミンシュトウ</t>
    </rPh>
    <phoneticPr fontId="1"/>
  </si>
  <si>
    <t>公明党</t>
    <rPh sb="0" eb="3">
      <t>コウメイトウ</t>
    </rPh>
    <phoneticPr fontId="1"/>
  </si>
  <si>
    <t>日本維新の会</t>
    <rPh sb="0" eb="4">
      <t>ニホンイシン</t>
    </rPh>
    <rPh sb="5" eb="6">
      <t>カイ</t>
    </rPh>
    <phoneticPr fontId="1"/>
  </si>
  <si>
    <t>参政党</t>
    <rPh sb="0" eb="3">
      <t>サンセイトウ</t>
    </rPh>
    <phoneticPr fontId="1"/>
  </si>
  <si>
    <t>立憲民主党</t>
    <rPh sb="0" eb="5">
      <t>リッケンミンシュトウ</t>
    </rPh>
    <phoneticPr fontId="1"/>
  </si>
  <si>
    <t>れいわ新選組</t>
    <rPh sb="3" eb="6">
      <t>シンセングミ</t>
    </rPh>
    <phoneticPr fontId="1"/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</si>
  <si>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</si>
  <si>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</si>
  <si>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</si>
  <si>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</si>
  <si>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</si>
  <si>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</si>
  <si>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</si>
  <si>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</si>
  <si>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</si>
  <si>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</si>
  <si>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</si>
  <si>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</si>
  <si>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</si>
  <si>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</si>
  <si>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</si>
  <si>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</si>
  <si>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</si>
  <si>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</si>
  <si>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</si>
  <si>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</si>
  <si>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</si>
  <si>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</si>
  <si>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</si>
  <si>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</si>
  <si>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</si>
  <si>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</si>
  <si>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</si>
  <si>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</si>
  <si>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</si>
  <si>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</si>
  <si>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</si>
  <si>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</si>
  <si>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</si>
  <si>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仙台市青葉区</t>
    <rPh sb="0" eb="3">
      <t>センダイシ</t>
    </rPh>
    <phoneticPr fontId="1"/>
  </si>
  <si>
    <t xml:space="preserve">仙台市宮城野区 </t>
    <rPh sb="0" eb="3">
      <t>センダイシ</t>
    </rPh>
    <phoneticPr fontId="1"/>
  </si>
  <si>
    <t>仙台市若林区</t>
    <rPh sb="0" eb="3">
      <t>センダイシ</t>
    </rPh>
    <phoneticPr fontId="1"/>
  </si>
  <si>
    <t>仙台市太白区</t>
    <rPh sb="0" eb="3">
      <t>センダイシ</t>
    </rPh>
    <phoneticPr fontId="1"/>
  </si>
  <si>
    <t>仙台市泉区</t>
    <rPh sb="0" eb="3">
      <t>センダイシ</t>
    </rPh>
    <phoneticPr fontId="1"/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</si>
  <si>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</si>
  <si>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</si>
  <si>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</si>
  <si>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</si>
  <si>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</si>
  <si>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</si>
  <si>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</si>
  <si>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</si>
  <si>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</si>
  <si>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</si>
  <si>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</si>
  <si>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</si>
  <si>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</si>
  <si>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</si>
  <si>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</si>
  <si>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</si>
  <si>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</si>
  <si>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</si>
  <si>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</si>
  <si>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</si>
  <si>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</si>
  <si>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</si>
  <si>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</si>
  <si>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</si>
  <si>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</si>
  <si>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</si>
  <si>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</si>
  <si>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大衡村</t>
  </si>
  <si>
    <t>色麻町</t>
  </si>
  <si>
    <t>加美町</t>
  </si>
  <si>
    <t>涌谷町</t>
  </si>
  <si>
    <t>美里町</t>
  </si>
  <si>
    <t>女川町</t>
  </si>
  <si>
    <t>南三陸町</t>
  </si>
  <si>
    <t>自由民主党</t>
    <rPh sb="0" eb="2">
      <t>ジユウ</t>
    </rPh>
    <rPh sb="2" eb="5">
      <t>ミンシュトウ</t>
    </rPh>
    <phoneticPr fontId="3"/>
  </si>
  <si>
    <t>日本共産党</t>
    <rPh sb="0" eb="2">
      <t>ニホン</t>
    </rPh>
    <rPh sb="2" eb="5">
      <t>キョウサントウ</t>
    </rPh>
    <phoneticPr fontId="3"/>
  </si>
  <si>
    <t>社会民主党</t>
    <rPh sb="0" eb="2">
      <t>シャカイ</t>
    </rPh>
    <rPh sb="2" eb="5">
      <t>ミンシュトウ</t>
    </rPh>
    <phoneticPr fontId="3"/>
  </si>
  <si>
    <t>国民民主党</t>
    <rPh sb="0" eb="2">
      <t>コクミン</t>
    </rPh>
    <rPh sb="2" eb="5">
      <t>ミンシュトウ</t>
    </rPh>
    <phoneticPr fontId="3"/>
  </si>
  <si>
    <t>公明党</t>
    <rPh sb="0" eb="3">
      <t>コウメイトウ</t>
    </rPh>
    <phoneticPr fontId="3"/>
  </si>
  <si>
    <t>日本維新の会</t>
    <rPh sb="0" eb="2">
      <t>ニッポン</t>
    </rPh>
    <rPh sb="2" eb="4">
      <t>イシン</t>
    </rPh>
    <rPh sb="5" eb="6">
      <t>カイ</t>
    </rPh>
    <phoneticPr fontId="3"/>
  </si>
  <si>
    <t>参政党</t>
    <rPh sb="0" eb="2">
      <t>サンセイ</t>
    </rPh>
    <rPh sb="2" eb="3">
      <t>トウ</t>
    </rPh>
    <phoneticPr fontId="3"/>
  </si>
  <si>
    <t>立憲民主党</t>
    <rPh sb="0" eb="2">
      <t>リッケン</t>
    </rPh>
    <rPh sb="2" eb="5">
      <t>ミンシュトウ</t>
    </rPh>
    <phoneticPr fontId="3"/>
  </si>
  <si>
    <t>れいわ新選組</t>
    <rPh sb="3" eb="5">
      <t>シンセン</t>
    </rPh>
    <rPh sb="5" eb="6">
      <t>グミ</t>
    </rPh>
    <phoneticPr fontId="3"/>
  </si>
  <si>
    <t>秋田市</t>
  </si>
  <si>
    <t>能代市</t>
  </si>
  <si>
    <t>横手市</t>
  </si>
  <si>
    <t>大館市</t>
  </si>
  <si>
    <t>男鹿市</t>
    <rPh sb="0" eb="3">
      <t>オガシ</t>
    </rPh>
    <phoneticPr fontId="5"/>
  </si>
  <si>
    <t>湯沢市</t>
    <rPh sb="0" eb="2">
      <t>ユザワ</t>
    </rPh>
    <rPh sb="2" eb="3">
      <t>シ</t>
    </rPh>
    <phoneticPr fontId="3"/>
  </si>
  <si>
    <t>鹿角市</t>
    <rPh sb="0" eb="3">
      <t>カヅノシ</t>
    </rPh>
    <phoneticPr fontId="3"/>
  </si>
  <si>
    <t>由利本荘市</t>
    <rPh sb="0" eb="2">
      <t>ユリ</t>
    </rPh>
    <rPh sb="2" eb="5">
      <t>ホンジョウシ</t>
    </rPh>
    <phoneticPr fontId="3"/>
  </si>
  <si>
    <t>潟上市</t>
    <rPh sb="0" eb="2">
      <t>カタガミ</t>
    </rPh>
    <rPh sb="2" eb="3">
      <t>シ</t>
    </rPh>
    <phoneticPr fontId="3"/>
  </si>
  <si>
    <t>大仙市</t>
    <rPh sb="0" eb="1">
      <t>ダイ</t>
    </rPh>
    <rPh sb="1" eb="3">
      <t>センシ</t>
    </rPh>
    <phoneticPr fontId="3"/>
  </si>
  <si>
    <t>北秋田市</t>
    <rPh sb="0" eb="3">
      <t>キタアキタ</t>
    </rPh>
    <rPh sb="3" eb="4">
      <t>シ</t>
    </rPh>
    <phoneticPr fontId="3"/>
  </si>
  <si>
    <t>にかほ市</t>
    <rPh sb="3" eb="4">
      <t>シ</t>
    </rPh>
    <phoneticPr fontId="3"/>
  </si>
  <si>
    <t>仙北市</t>
    <rPh sb="0" eb="2">
      <t>センボク</t>
    </rPh>
    <rPh sb="2" eb="3">
      <t>シ</t>
    </rPh>
    <phoneticPr fontId="3"/>
  </si>
  <si>
    <t>小坂町</t>
  </si>
  <si>
    <t>上小阿仁村</t>
  </si>
  <si>
    <t>藤里町</t>
    <rPh sb="0" eb="3">
      <t>フジサトマチ</t>
    </rPh>
    <phoneticPr fontId="3"/>
  </si>
  <si>
    <t>三種町</t>
    <rPh sb="0" eb="2">
      <t>ミタネ</t>
    </rPh>
    <rPh sb="2" eb="3">
      <t>チョウ</t>
    </rPh>
    <phoneticPr fontId="3"/>
  </si>
  <si>
    <t>八峰町</t>
    <rPh sb="0" eb="1">
      <t>ハチ</t>
    </rPh>
    <rPh sb="1" eb="3">
      <t>ミネマチ</t>
    </rPh>
    <phoneticPr fontId="3"/>
  </si>
  <si>
    <t>五城目町</t>
  </si>
  <si>
    <t>八郎潟町</t>
  </si>
  <si>
    <t>井川町</t>
  </si>
  <si>
    <t>大潟村</t>
  </si>
  <si>
    <t>美郷町</t>
    <rPh sb="0" eb="3">
      <t>ミサトチョウ</t>
    </rPh>
    <phoneticPr fontId="3"/>
  </si>
  <si>
    <t>羽後町</t>
  </si>
  <si>
    <t>東成瀬村</t>
  </si>
  <si>
    <t>遊佐町</t>
  </si>
  <si>
    <t>庄内町</t>
  </si>
  <si>
    <t>三川町</t>
  </si>
  <si>
    <t>飯豊町</t>
  </si>
  <si>
    <t>白鷹町</t>
  </si>
  <si>
    <t>小国町</t>
  </si>
  <si>
    <t>川西町</t>
  </si>
  <si>
    <t>高畠町</t>
  </si>
  <si>
    <t>戸沢村</t>
  </si>
  <si>
    <t>鮭川村</t>
  </si>
  <si>
    <t>大蔵村</t>
  </si>
  <si>
    <t>真室川町</t>
  </si>
  <si>
    <t>舟形町</t>
  </si>
  <si>
    <t>最上町</t>
  </si>
  <si>
    <t>金山町</t>
  </si>
  <si>
    <t>大石田町</t>
  </si>
  <si>
    <t>大江町</t>
  </si>
  <si>
    <t>朝日町</t>
  </si>
  <si>
    <t>西川町</t>
  </si>
  <si>
    <t>河北町</t>
  </si>
  <si>
    <t>中山町</t>
  </si>
  <si>
    <t>山辺町</t>
  </si>
  <si>
    <t>南陽市</t>
  </si>
  <si>
    <t>尾花沢市</t>
  </si>
  <si>
    <t>東根市</t>
  </si>
  <si>
    <t>天童市</t>
  </si>
  <si>
    <t>長井市</t>
  </si>
  <si>
    <t>村山市</t>
  </si>
  <si>
    <t>上山市</t>
  </si>
  <si>
    <t>寒河江市</t>
  </si>
  <si>
    <t>新庄市</t>
  </si>
  <si>
    <t>酒田市</t>
  </si>
  <si>
    <t>鶴岡市</t>
  </si>
  <si>
    <t>米沢市</t>
  </si>
  <si>
    <t>山形市</t>
  </si>
  <si>
    <t>飯舘村</t>
  </si>
  <si>
    <t>新地町</t>
  </si>
  <si>
    <t>葛尾村</t>
  </si>
  <si>
    <t>浪江町</t>
  </si>
  <si>
    <t>双葉町</t>
  </si>
  <si>
    <t>大熊町</t>
  </si>
  <si>
    <t>川内村</t>
  </si>
  <si>
    <t>富岡町</t>
  </si>
  <si>
    <t>楢葉町</t>
  </si>
  <si>
    <t>広野町</t>
  </si>
  <si>
    <t>小野町</t>
  </si>
  <si>
    <t>三春町</t>
  </si>
  <si>
    <t>古殿町</t>
  </si>
  <si>
    <t>浅川町</t>
  </si>
  <si>
    <t>平田村</t>
  </si>
  <si>
    <t>玉川村</t>
  </si>
  <si>
    <t>石川町</t>
  </si>
  <si>
    <t>鮫川村</t>
  </si>
  <si>
    <t>塙町</t>
  </si>
  <si>
    <t>矢祭町</t>
  </si>
  <si>
    <t>棚倉町</t>
  </si>
  <si>
    <t>矢吹町</t>
  </si>
  <si>
    <t>中島村</t>
  </si>
  <si>
    <t>泉崎村</t>
  </si>
  <si>
    <t>西郷村</t>
  </si>
  <si>
    <t>会津美里町</t>
  </si>
  <si>
    <t>昭和村</t>
  </si>
  <si>
    <t>三島町</t>
  </si>
  <si>
    <t>柳津町</t>
  </si>
  <si>
    <t>湯川村</t>
  </si>
  <si>
    <t>会津坂下町</t>
  </si>
  <si>
    <t>猪苗代町</t>
  </si>
  <si>
    <t>磐梯町</t>
  </si>
  <si>
    <t>西会津町</t>
  </si>
  <si>
    <t>北塩原村</t>
  </si>
  <si>
    <t>南会津町</t>
  </si>
  <si>
    <t>只見町</t>
  </si>
  <si>
    <t>檜枝岐村</t>
  </si>
  <si>
    <t>下郷町</t>
  </si>
  <si>
    <t>天栄村</t>
  </si>
  <si>
    <t>鏡石町</t>
  </si>
  <si>
    <t>大玉村</t>
  </si>
  <si>
    <t>川俣町</t>
  </si>
  <si>
    <t>国見町</t>
  </si>
  <si>
    <t>桑折町</t>
  </si>
  <si>
    <t>本宮市</t>
  </si>
  <si>
    <t>伊達市</t>
  </si>
  <si>
    <t>南相馬市</t>
  </si>
  <si>
    <t>田村市</t>
  </si>
  <si>
    <t>二本松市</t>
  </si>
  <si>
    <t>相馬市</t>
  </si>
  <si>
    <t>喜多方市</t>
  </si>
  <si>
    <t>須賀川市</t>
  </si>
  <si>
    <t>白河市</t>
  </si>
  <si>
    <t>いわき市</t>
  </si>
  <si>
    <t>郡山市</t>
  </si>
  <si>
    <t>会津若松市</t>
  </si>
  <si>
    <t>福島市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</si>
</sst>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0" fontId="7" fillId="0" borderId="4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7" fillId="0" borderId="4" xfId="1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3.xml" Type="http://schemas.openxmlformats.org/officeDocument/2006/relationships/externalLink"/><Relationship Id="rId11" Target="externalLinks/externalLink4.xml" Type="http://schemas.openxmlformats.org/officeDocument/2006/relationships/externalLink"/><Relationship Id="rId12" Target="externalLinks/externalLink5.xml" Type="http://schemas.openxmlformats.org/officeDocument/2006/relationships/externalLink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externalLinks/externalLink1.xml" Type="http://schemas.openxmlformats.org/officeDocument/2006/relationships/externalLink"/><Relationship Id="rId9" Target="externalLinks/externalLink2.xml" Type="http://schemas.openxmlformats.org/officeDocument/2006/relationships/externalLink"/></Relationships>
</file>

<file path=xl/externalLinks/_rels/externalLink1.xml.rels><?xml version="1.0" encoding="UTF-8" standalone="yes"?><Relationships xmlns="http://schemas.openxmlformats.org/package/2006/relationships"><Relationship Id="rId1" Target="03_&#23721;&#25163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04_&#23470;&#22478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05_&#31179;&#30000;&#30476;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06_&#23665;&#24418;&#30476;.xlsx" TargetMode="External" Type="http://schemas.openxmlformats.org/officeDocument/2006/relationships/externalLinkPath"/></Relationships>
</file>

<file path=xl/externalLinks/_rels/externalLink5.xml.rels><?xml version="1.0" encoding="UTF-8" standalone="yes"?><Relationships xmlns="http://schemas.openxmlformats.org/package/2006/relationships"><Relationship Id="rId1" Target="07_&#31119;&#23798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岩手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宮城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秋田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山形県 (2)"/>
      <sheetName val="リスト"/>
    </sheetNames>
    <sheetDataSet>
      <sheetData sheetId="0" refreshError="1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福島県 (2)"/>
      <sheetName val="リスト"/>
    </sheetNames>
    <sheetDataSet>
      <sheetData sheetId="0" refreshError="1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3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青森県</v>
      </c>
      <c r="B3" s="23" t="str">
        <f ca="1">VLOOKUP(A3,リスト!$B$2:$C$48,2,FALSE)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65</v>
      </c>
      <c r="C4" s="25" t="s">
        <v>66</v>
      </c>
      <c r="D4" s="25" t="s">
        <v>67</v>
      </c>
      <c r="E4" s="25" t="s">
        <v>68</v>
      </c>
      <c r="F4" s="25" t="s">
        <v>69</v>
      </c>
      <c r="G4" s="25" t="s">
        <v>70</v>
      </c>
      <c r="H4" s="25" t="s">
        <v>71</v>
      </c>
      <c r="I4" s="25" t="s">
        <v>72</v>
      </c>
      <c r="J4" s="25" t="s">
        <v>73</v>
      </c>
      <c r="K4" s="25" t="s">
        <v>0</v>
      </c>
    </row>
    <row r="5" spans="1:14" ht="19.8" customHeight="1" x14ac:dyDescent="0.2">
      <c r="A5" s="18" t="s">
        <v>74</v>
      </c>
      <c r="B5" s="28">
        <v>35108</v>
      </c>
      <c r="C5" s="28">
        <v>10431</v>
      </c>
      <c r="D5" s="28">
        <v>2560</v>
      </c>
      <c r="E5" s="28">
        <v>11057.723</v>
      </c>
      <c r="F5" s="28">
        <v>9926</v>
      </c>
      <c r="G5" s="28">
        <v>4256</v>
      </c>
      <c r="H5" s="28">
        <v>3347</v>
      </c>
      <c r="I5" s="28">
        <v>30088.276000000002</v>
      </c>
      <c r="J5" s="28">
        <v>7929</v>
      </c>
      <c r="K5" s="29">
        <f t="shared" ref="K5:K39" si="0">SUM(B5:J5)</f>
        <v>114702.999</v>
      </c>
    </row>
    <row r="6" spans="1:14" ht="19.8" customHeight="1" x14ac:dyDescent="0.2">
      <c r="A6" s="18" t="s">
        <v>75</v>
      </c>
      <c r="B6" s="28">
        <v>22002</v>
      </c>
      <c r="C6" s="28">
        <v>6445</v>
      </c>
      <c r="D6" s="28">
        <v>1207</v>
      </c>
      <c r="E6" s="28">
        <v>6782.6189999999997</v>
      </c>
      <c r="F6" s="28">
        <v>4897</v>
      </c>
      <c r="G6" s="28">
        <v>3242</v>
      </c>
      <c r="H6" s="28">
        <v>1910</v>
      </c>
      <c r="I6" s="28">
        <v>18691.38</v>
      </c>
      <c r="J6" s="28">
        <v>5479</v>
      </c>
      <c r="K6" s="29">
        <f t="shared" si="0"/>
        <v>70655.998999999996</v>
      </c>
    </row>
    <row r="7" spans="1:14" ht="19.8" customHeight="1" x14ac:dyDescent="0.2">
      <c r="A7" s="18" t="s">
        <v>76</v>
      </c>
      <c r="B7" s="28">
        <v>27513</v>
      </c>
      <c r="C7" s="28">
        <v>5045</v>
      </c>
      <c r="D7" s="28">
        <v>1275</v>
      </c>
      <c r="E7" s="28">
        <v>12555.387000000001</v>
      </c>
      <c r="F7" s="28">
        <v>7770</v>
      </c>
      <c r="G7" s="28">
        <v>2892</v>
      </c>
      <c r="H7" s="28">
        <v>2467</v>
      </c>
      <c r="I7" s="28">
        <v>21547.612000000001</v>
      </c>
      <c r="J7" s="28">
        <v>6393</v>
      </c>
      <c r="K7" s="29">
        <f t="shared" si="0"/>
        <v>87457.999000000011</v>
      </c>
    </row>
    <row r="8" spans="1:14" ht="19.8" customHeight="1" x14ac:dyDescent="0.2">
      <c r="A8" s="18" t="s">
        <v>77</v>
      </c>
      <c r="B8" s="28">
        <v>4806</v>
      </c>
      <c r="C8" s="28">
        <v>966</v>
      </c>
      <c r="D8" s="28">
        <v>115</v>
      </c>
      <c r="E8" s="28">
        <v>1059.6030000000001</v>
      </c>
      <c r="F8" s="28">
        <v>1483</v>
      </c>
      <c r="G8" s="28">
        <v>544</v>
      </c>
      <c r="H8" s="28">
        <v>294</v>
      </c>
      <c r="I8" s="28">
        <v>3254.3960000000002</v>
      </c>
      <c r="J8" s="28">
        <v>1122</v>
      </c>
      <c r="K8" s="29">
        <f t="shared" si="0"/>
        <v>13643.999</v>
      </c>
    </row>
    <row r="9" spans="1:14" ht="19.8" customHeight="1" x14ac:dyDescent="0.2">
      <c r="A9" s="18" t="s">
        <v>78</v>
      </c>
      <c r="B9" s="28">
        <v>6972</v>
      </c>
      <c r="C9" s="28">
        <v>1180</v>
      </c>
      <c r="D9" s="28">
        <v>383</v>
      </c>
      <c r="E9" s="28">
        <v>1788.694</v>
      </c>
      <c r="F9" s="28">
        <v>1849</v>
      </c>
      <c r="G9" s="28">
        <v>978</v>
      </c>
      <c r="H9" s="28">
        <v>474</v>
      </c>
      <c r="I9" s="28">
        <v>6476.3050000000003</v>
      </c>
      <c r="J9" s="28">
        <v>2128</v>
      </c>
      <c r="K9" s="29">
        <f t="shared" si="0"/>
        <v>22228.999</v>
      </c>
    </row>
    <row r="10" spans="1:14" ht="19.8" customHeight="1" x14ac:dyDescent="0.2">
      <c r="A10" s="18" t="s">
        <v>79</v>
      </c>
      <c r="B10" s="28">
        <v>8059</v>
      </c>
      <c r="C10" s="28">
        <v>1210</v>
      </c>
      <c r="D10" s="28">
        <v>472</v>
      </c>
      <c r="E10" s="28">
        <v>2696.9960000000001</v>
      </c>
      <c r="F10" s="28">
        <v>2436</v>
      </c>
      <c r="G10" s="28">
        <v>817</v>
      </c>
      <c r="H10" s="28">
        <v>543</v>
      </c>
      <c r="I10" s="28">
        <v>5377.0029999999997</v>
      </c>
      <c r="J10" s="28">
        <v>1556</v>
      </c>
      <c r="K10" s="29">
        <f t="shared" si="0"/>
        <v>23166.999</v>
      </c>
    </row>
    <row r="11" spans="1:14" ht="19.8" customHeight="1" x14ac:dyDescent="0.2">
      <c r="A11" s="18" t="s">
        <v>80</v>
      </c>
      <c r="B11" s="28">
        <v>6730</v>
      </c>
      <c r="C11" s="28">
        <v>533</v>
      </c>
      <c r="D11" s="28">
        <v>213</v>
      </c>
      <c r="E11" s="28">
        <v>2477.1959999999999</v>
      </c>
      <c r="F11" s="28">
        <v>1343</v>
      </c>
      <c r="G11" s="28">
        <v>637</v>
      </c>
      <c r="H11" s="28">
        <v>500</v>
      </c>
      <c r="I11" s="28">
        <v>2351.8029999999999</v>
      </c>
      <c r="J11" s="28">
        <v>1129</v>
      </c>
      <c r="K11" s="29">
        <f t="shared" si="0"/>
        <v>15913.999</v>
      </c>
    </row>
    <row r="12" spans="1:14" ht="19.8" customHeight="1" x14ac:dyDescent="0.2">
      <c r="A12" s="18" t="s">
        <v>81</v>
      </c>
      <c r="B12" s="28">
        <v>8455</v>
      </c>
      <c r="C12" s="28">
        <v>1426</v>
      </c>
      <c r="D12" s="28">
        <v>393</v>
      </c>
      <c r="E12" s="28">
        <v>1957.0060000000001</v>
      </c>
      <c r="F12" s="28">
        <v>2204</v>
      </c>
      <c r="G12" s="28">
        <v>806</v>
      </c>
      <c r="H12" s="28">
        <v>500</v>
      </c>
      <c r="I12" s="28">
        <v>5492.9930000000004</v>
      </c>
      <c r="J12" s="28">
        <v>1499</v>
      </c>
      <c r="K12" s="29">
        <f t="shared" si="0"/>
        <v>22732.999</v>
      </c>
    </row>
    <row r="13" spans="1:14" ht="19.8" customHeight="1" x14ac:dyDescent="0.2">
      <c r="A13" s="18" t="s">
        <v>82</v>
      </c>
      <c r="B13" s="28">
        <v>4922</v>
      </c>
      <c r="C13" s="28">
        <v>553</v>
      </c>
      <c r="D13" s="28">
        <v>185</v>
      </c>
      <c r="E13" s="28">
        <v>977.76700000000005</v>
      </c>
      <c r="F13" s="28">
        <v>1223</v>
      </c>
      <c r="G13" s="28">
        <v>504</v>
      </c>
      <c r="H13" s="28">
        <v>198</v>
      </c>
      <c r="I13" s="28">
        <v>3493.232</v>
      </c>
      <c r="J13" s="28">
        <v>1007</v>
      </c>
      <c r="K13" s="29">
        <f t="shared" si="0"/>
        <v>13062.999</v>
      </c>
    </row>
    <row r="14" spans="1:14" ht="19.8" customHeight="1" x14ac:dyDescent="0.2">
      <c r="A14" s="18" t="s">
        <v>83</v>
      </c>
      <c r="B14" s="28">
        <v>4825</v>
      </c>
      <c r="C14" s="28">
        <v>833</v>
      </c>
      <c r="D14" s="28">
        <v>216</v>
      </c>
      <c r="E14" s="28">
        <v>1107.6890000000001</v>
      </c>
      <c r="F14" s="28">
        <v>1206</v>
      </c>
      <c r="G14" s="28">
        <v>571</v>
      </c>
      <c r="H14" s="28">
        <v>308</v>
      </c>
      <c r="I14" s="28">
        <v>3081.31</v>
      </c>
      <c r="J14" s="28">
        <v>988</v>
      </c>
      <c r="K14" s="29">
        <f t="shared" si="0"/>
        <v>13135.999</v>
      </c>
    </row>
    <row r="15" spans="1:14" ht="19.8" customHeight="1" x14ac:dyDescent="0.2">
      <c r="A15" s="18" t="s">
        <v>84</v>
      </c>
      <c r="B15" s="28">
        <v>1911</v>
      </c>
      <c r="C15" s="28">
        <v>315</v>
      </c>
      <c r="D15" s="28">
        <v>93</v>
      </c>
      <c r="E15" s="28">
        <v>334.59199999999998</v>
      </c>
      <c r="F15" s="28">
        <v>499</v>
      </c>
      <c r="G15" s="28">
        <v>121</v>
      </c>
      <c r="H15" s="28">
        <v>109</v>
      </c>
      <c r="I15" s="28">
        <v>1170.4069999999999</v>
      </c>
      <c r="J15" s="28">
        <v>263</v>
      </c>
      <c r="K15" s="29">
        <f t="shared" si="0"/>
        <v>4815.9989999999998</v>
      </c>
    </row>
    <row r="16" spans="1:14" ht="19.8" customHeight="1" x14ac:dyDescent="0.2">
      <c r="A16" s="18" t="s">
        <v>85</v>
      </c>
      <c r="B16" s="28">
        <v>428</v>
      </c>
      <c r="C16" s="28">
        <v>116</v>
      </c>
      <c r="D16" s="28">
        <v>31</v>
      </c>
      <c r="E16" s="28">
        <v>48.036999999999999</v>
      </c>
      <c r="F16" s="28">
        <v>218</v>
      </c>
      <c r="G16" s="28">
        <v>25</v>
      </c>
      <c r="H16" s="28">
        <v>13</v>
      </c>
      <c r="I16" s="28">
        <v>334.96199999999999</v>
      </c>
      <c r="J16" s="28">
        <v>52</v>
      </c>
      <c r="K16" s="29">
        <f t="shared" si="0"/>
        <v>1265.999</v>
      </c>
    </row>
    <row r="17" spans="1:11" ht="19.8" customHeight="1" x14ac:dyDescent="0.2">
      <c r="A17" s="18" t="s">
        <v>86</v>
      </c>
      <c r="B17" s="28">
        <v>403</v>
      </c>
      <c r="C17" s="28">
        <v>104</v>
      </c>
      <c r="D17" s="28">
        <v>42</v>
      </c>
      <c r="E17" s="28">
        <v>89.156999999999996</v>
      </c>
      <c r="F17" s="28">
        <v>93</v>
      </c>
      <c r="G17" s="28">
        <v>30</v>
      </c>
      <c r="H17" s="28">
        <v>24</v>
      </c>
      <c r="I17" s="28">
        <v>370.84199999999998</v>
      </c>
      <c r="J17" s="28">
        <v>64</v>
      </c>
      <c r="K17" s="29">
        <f t="shared" si="0"/>
        <v>1219.999</v>
      </c>
    </row>
    <row r="18" spans="1:11" ht="19.8" customHeight="1" x14ac:dyDescent="0.2">
      <c r="A18" s="18" t="s">
        <v>87</v>
      </c>
      <c r="B18" s="28">
        <v>937</v>
      </c>
      <c r="C18" s="28">
        <v>205</v>
      </c>
      <c r="D18" s="28">
        <v>66</v>
      </c>
      <c r="E18" s="28">
        <v>137.45400000000001</v>
      </c>
      <c r="F18" s="28">
        <v>337</v>
      </c>
      <c r="G18" s="28">
        <v>71</v>
      </c>
      <c r="H18" s="28">
        <v>41</v>
      </c>
      <c r="I18" s="28">
        <v>674.54499999999996</v>
      </c>
      <c r="J18" s="28">
        <v>104</v>
      </c>
      <c r="K18" s="29">
        <f t="shared" si="0"/>
        <v>2572.9989999999998</v>
      </c>
    </row>
    <row r="19" spans="1:11" ht="19.8" customHeight="1" x14ac:dyDescent="0.2">
      <c r="A19" s="18" t="s">
        <v>88</v>
      </c>
      <c r="B19" s="28">
        <v>1636</v>
      </c>
      <c r="C19" s="28">
        <v>198</v>
      </c>
      <c r="D19" s="28">
        <v>66</v>
      </c>
      <c r="E19" s="28">
        <v>247.11699999999999</v>
      </c>
      <c r="F19" s="28">
        <v>406</v>
      </c>
      <c r="G19" s="28">
        <v>170</v>
      </c>
      <c r="H19" s="28">
        <v>67</v>
      </c>
      <c r="I19" s="28">
        <v>1054.8820000000001</v>
      </c>
      <c r="J19" s="28">
        <v>287</v>
      </c>
      <c r="K19" s="29">
        <f t="shared" si="0"/>
        <v>4131.9989999999998</v>
      </c>
    </row>
    <row r="20" spans="1:11" ht="19.8" customHeight="1" x14ac:dyDescent="0.2">
      <c r="A20" s="18" t="s">
        <v>89</v>
      </c>
      <c r="B20" s="28">
        <v>1470</v>
      </c>
      <c r="C20" s="28">
        <v>149</v>
      </c>
      <c r="D20" s="28">
        <v>58</v>
      </c>
      <c r="E20" s="28">
        <v>238.29400000000001</v>
      </c>
      <c r="F20" s="28">
        <v>642</v>
      </c>
      <c r="G20" s="28">
        <v>179</v>
      </c>
      <c r="H20" s="28">
        <v>59</v>
      </c>
      <c r="I20" s="28">
        <v>832.70500000000004</v>
      </c>
      <c r="J20" s="28">
        <v>209</v>
      </c>
      <c r="K20" s="29">
        <f t="shared" si="0"/>
        <v>3836.9989999999998</v>
      </c>
    </row>
    <row r="21" spans="1:11" ht="19.8" customHeight="1" x14ac:dyDescent="0.2">
      <c r="A21" s="18" t="s">
        <v>90</v>
      </c>
      <c r="B21" s="28">
        <v>239</v>
      </c>
      <c r="C21" s="28">
        <v>19</v>
      </c>
      <c r="D21" s="28">
        <v>1</v>
      </c>
      <c r="E21" s="28">
        <v>29.385000000000002</v>
      </c>
      <c r="F21" s="28">
        <v>95</v>
      </c>
      <c r="G21" s="28">
        <v>21</v>
      </c>
      <c r="H21" s="28">
        <v>7</v>
      </c>
      <c r="I21" s="28">
        <v>157.614</v>
      </c>
      <c r="J21" s="28">
        <v>35</v>
      </c>
      <c r="K21" s="29">
        <f t="shared" si="0"/>
        <v>603.99900000000002</v>
      </c>
    </row>
    <row r="22" spans="1:11" ht="19.8" customHeight="1" x14ac:dyDescent="0.2">
      <c r="A22" s="18" t="s">
        <v>91</v>
      </c>
      <c r="B22" s="28">
        <v>2466</v>
      </c>
      <c r="C22" s="28">
        <v>537</v>
      </c>
      <c r="D22" s="28">
        <v>89</v>
      </c>
      <c r="E22" s="28">
        <v>535.21100000000001</v>
      </c>
      <c r="F22" s="28">
        <v>546</v>
      </c>
      <c r="G22" s="28">
        <v>275</v>
      </c>
      <c r="H22" s="28">
        <v>167</v>
      </c>
      <c r="I22" s="28">
        <v>1546.788</v>
      </c>
      <c r="J22" s="28">
        <v>523</v>
      </c>
      <c r="K22" s="29">
        <f t="shared" si="0"/>
        <v>6684.9989999999998</v>
      </c>
    </row>
    <row r="23" spans="1:11" ht="19.8" customHeight="1" x14ac:dyDescent="0.2">
      <c r="A23" s="18" t="s">
        <v>92</v>
      </c>
      <c r="B23" s="28">
        <v>1638</v>
      </c>
      <c r="C23" s="28">
        <v>216</v>
      </c>
      <c r="D23" s="28">
        <v>66</v>
      </c>
      <c r="E23" s="28">
        <v>310.58100000000002</v>
      </c>
      <c r="F23" s="28">
        <v>434</v>
      </c>
      <c r="G23" s="28">
        <v>150</v>
      </c>
      <c r="H23" s="28">
        <v>90</v>
      </c>
      <c r="I23" s="28">
        <v>991.41800000000001</v>
      </c>
      <c r="J23" s="28">
        <v>277</v>
      </c>
      <c r="K23" s="29">
        <f t="shared" si="0"/>
        <v>4172.9989999999998</v>
      </c>
    </row>
    <row r="24" spans="1:11" ht="19.8" customHeight="1" x14ac:dyDescent="0.2">
      <c r="A24" s="18" t="s">
        <v>93</v>
      </c>
      <c r="B24" s="28">
        <v>1573</v>
      </c>
      <c r="C24" s="28">
        <v>211</v>
      </c>
      <c r="D24" s="28">
        <v>64</v>
      </c>
      <c r="E24" s="28">
        <v>344.03800000000001</v>
      </c>
      <c r="F24" s="28">
        <v>379</v>
      </c>
      <c r="G24" s="28">
        <v>182</v>
      </c>
      <c r="H24" s="28">
        <v>86</v>
      </c>
      <c r="I24" s="28">
        <v>1011.961</v>
      </c>
      <c r="J24" s="28">
        <v>338</v>
      </c>
      <c r="K24" s="29">
        <f t="shared" si="0"/>
        <v>4188.9989999999998</v>
      </c>
    </row>
    <row r="25" spans="1:11" ht="19.8" customHeight="1" x14ac:dyDescent="0.2">
      <c r="A25" s="18" t="s">
        <v>94</v>
      </c>
      <c r="B25" s="28">
        <v>2030</v>
      </c>
      <c r="C25" s="28">
        <v>287</v>
      </c>
      <c r="D25" s="28">
        <v>87</v>
      </c>
      <c r="E25" s="28">
        <v>465.113</v>
      </c>
      <c r="F25" s="28">
        <v>399</v>
      </c>
      <c r="G25" s="28">
        <v>209</v>
      </c>
      <c r="H25" s="28">
        <v>132</v>
      </c>
      <c r="I25" s="28">
        <v>1399.886</v>
      </c>
      <c r="J25" s="28">
        <v>398</v>
      </c>
      <c r="K25" s="29">
        <f t="shared" si="0"/>
        <v>5406.9989999999998</v>
      </c>
    </row>
    <row r="26" spans="1:11" ht="19.8" customHeight="1" x14ac:dyDescent="0.2">
      <c r="A26" s="18" t="s">
        <v>95</v>
      </c>
      <c r="B26" s="28">
        <v>1893</v>
      </c>
      <c r="C26" s="28">
        <v>264</v>
      </c>
      <c r="D26" s="28">
        <v>81</v>
      </c>
      <c r="E26" s="28">
        <v>384.11099999999999</v>
      </c>
      <c r="F26" s="28">
        <v>457</v>
      </c>
      <c r="G26" s="28">
        <v>197</v>
      </c>
      <c r="H26" s="28">
        <v>117</v>
      </c>
      <c r="I26" s="28">
        <v>1365.8879999999999</v>
      </c>
      <c r="J26" s="28">
        <v>435</v>
      </c>
      <c r="K26" s="29">
        <f t="shared" si="0"/>
        <v>5193.9989999999998</v>
      </c>
    </row>
    <row r="27" spans="1:11" ht="19.8" customHeight="1" x14ac:dyDescent="0.2">
      <c r="A27" s="18" t="s">
        <v>96</v>
      </c>
      <c r="B27" s="28">
        <v>1484</v>
      </c>
      <c r="C27" s="28">
        <v>157</v>
      </c>
      <c r="D27" s="28">
        <v>44</v>
      </c>
      <c r="E27" s="28">
        <v>208.92400000000001</v>
      </c>
      <c r="F27" s="28">
        <v>447</v>
      </c>
      <c r="G27" s="28">
        <v>134</v>
      </c>
      <c r="H27" s="28">
        <v>47</v>
      </c>
      <c r="I27" s="28">
        <v>1576.075</v>
      </c>
      <c r="J27" s="28">
        <v>256</v>
      </c>
      <c r="K27" s="29">
        <f t="shared" si="0"/>
        <v>4353.9989999999998</v>
      </c>
    </row>
    <row r="28" spans="1:11" ht="19.8" customHeight="1" x14ac:dyDescent="0.2">
      <c r="A28" s="18" t="s">
        <v>97</v>
      </c>
      <c r="B28" s="28">
        <v>2156</v>
      </c>
      <c r="C28" s="28">
        <v>287</v>
      </c>
      <c r="D28" s="28">
        <v>132</v>
      </c>
      <c r="E28" s="28">
        <v>467.21800000000002</v>
      </c>
      <c r="F28" s="28">
        <v>567</v>
      </c>
      <c r="G28" s="28">
        <v>149</v>
      </c>
      <c r="H28" s="28">
        <v>144</v>
      </c>
      <c r="I28" s="28">
        <v>1412.7809999999999</v>
      </c>
      <c r="J28" s="28">
        <v>342</v>
      </c>
      <c r="K28" s="29">
        <f t="shared" si="0"/>
        <v>5656.9989999999998</v>
      </c>
    </row>
    <row r="29" spans="1:11" ht="19.8" customHeight="1" x14ac:dyDescent="0.2">
      <c r="A29" s="18" t="s">
        <v>98</v>
      </c>
      <c r="B29" s="28">
        <v>2398</v>
      </c>
      <c r="C29" s="28">
        <v>320</v>
      </c>
      <c r="D29" s="28">
        <v>141</v>
      </c>
      <c r="E29" s="28">
        <v>597.06299999999999</v>
      </c>
      <c r="F29" s="28">
        <v>544</v>
      </c>
      <c r="G29" s="28">
        <v>141</v>
      </c>
      <c r="H29" s="28">
        <v>237</v>
      </c>
      <c r="I29" s="28">
        <v>1275.9359999999999</v>
      </c>
      <c r="J29" s="28">
        <v>339</v>
      </c>
      <c r="K29" s="29">
        <f t="shared" si="0"/>
        <v>5992.9989999999998</v>
      </c>
    </row>
    <row r="30" spans="1:11" ht="19.8" customHeight="1" x14ac:dyDescent="0.2">
      <c r="A30" s="18" t="s">
        <v>99</v>
      </c>
      <c r="B30" s="28">
        <v>1665</v>
      </c>
      <c r="C30" s="28">
        <v>166</v>
      </c>
      <c r="D30" s="28">
        <v>83</v>
      </c>
      <c r="E30" s="28">
        <v>554.12400000000002</v>
      </c>
      <c r="F30" s="28">
        <v>347</v>
      </c>
      <c r="G30" s="28">
        <v>142</v>
      </c>
      <c r="H30" s="28">
        <v>117</v>
      </c>
      <c r="I30" s="28">
        <v>755.875</v>
      </c>
      <c r="J30" s="28">
        <v>332</v>
      </c>
      <c r="K30" s="29">
        <f t="shared" si="0"/>
        <v>4161.9989999999998</v>
      </c>
    </row>
    <row r="31" spans="1:11" ht="19.8" customHeight="1" x14ac:dyDescent="0.2">
      <c r="A31" s="18" t="s">
        <v>100</v>
      </c>
      <c r="B31" s="28">
        <v>670</v>
      </c>
      <c r="C31" s="28">
        <v>274</v>
      </c>
      <c r="D31" s="28">
        <v>29</v>
      </c>
      <c r="E31" s="28">
        <v>163.26900000000001</v>
      </c>
      <c r="F31" s="28">
        <v>180</v>
      </c>
      <c r="G31" s="28">
        <v>48</v>
      </c>
      <c r="H31" s="28">
        <v>24</v>
      </c>
      <c r="I31" s="28">
        <v>342.73</v>
      </c>
      <c r="J31" s="28">
        <v>105</v>
      </c>
      <c r="K31" s="29">
        <f t="shared" si="0"/>
        <v>1835.999</v>
      </c>
    </row>
    <row r="32" spans="1:11" ht="19.8" customHeight="1" x14ac:dyDescent="0.2">
      <c r="A32" s="18" t="s">
        <v>101</v>
      </c>
      <c r="B32" s="28">
        <v>2648</v>
      </c>
      <c r="C32" s="28">
        <v>236</v>
      </c>
      <c r="D32" s="28">
        <v>161</v>
      </c>
      <c r="E32" s="28">
        <v>740.952</v>
      </c>
      <c r="F32" s="28">
        <v>576</v>
      </c>
      <c r="G32" s="28">
        <v>163</v>
      </c>
      <c r="H32" s="28">
        <v>127</v>
      </c>
      <c r="I32" s="28">
        <v>1252.047</v>
      </c>
      <c r="J32" s="28">
        <v>371</v>
      </c>
      <c r="K32" s="29">
        <f t="shared" si="0"/>
        <v>6274.9989999999998</v>
      </c>
    </row>
    <row r="33" spans="1:11" ht="19.8" customHeight="1" x14ac:dyDescent="0.2">
      <c r="A33" s="18" t="s">
        <v>102</v>
      </c>
      <c r="B33" s="28">
        <v>1916</v>
      </c>
      <c r="C33" s="28">
        <v>97</v>
      </c>
      <c r="D33" s="28">
        <v>28</v>
      </c>
      <c r="E33" s="28">
        <v>714.81500000000005</v>
      </c>
      <c r="F33" s="28">
        <v>233</v>
      </c>
      <c r="G33" s="28">
        <v>114</v>
      </c>
      <c r="H33" s="28">
        <v>61</v>
      </c>
      <c r="I33" s="28">
        <v>707.18399999999997</v>
      </c>
      <c r="J33" s="28">
        <v>190</v>
      </c>
      <c r="K33" s="29">
        <f t="shared" si="0"/>
        <v>4060.9989999999998</v>
      </c>
    </row>
    <row r="34" spans="1:11" ht="19.8" customHeight="1" x14ac:dyDescent="0.2">
      <c r="A34" s="18" t="s">
        <v>103</v>
      </c>
      <c r="B34" s="28">
        <v>3840</v>
      </c>
      <c r="C34" s="28">
        <v>301</v>
      </c>
      <c r="D34" s="28">
        <v>148</v>
      </c>
      <c r="E34" s="28">
        <v>1556.2370000000001</v>
      </c>
      <c r="F34" s="28">
        <v>867</v>
      </c>
      <c r="G34" s="28">
        <v>385</v>
      </c>
      <c r="H34" s="28">
        <v>292</v>
      </c>
      <c r="I34" s="28">
        <v>1920.7619999999999</v>
      </c>
      <c r="J34" s="28">
        <v>795</v>
      </c>
      <c r="K34" s="29">
        <f t="shared" si="0"/>
        <v>10104.999</v>
      </c>
    </row>
    <row r="35" spans="1:11" ht="19.8" customHeight="1" x14ac:dyDescent="0.2">
      <c r="A35" s="18" t="s">
        <v>104</v>
      </c>
      <c r="B35" s="28">
        <v>706</v>
      </c>
      <c r="C35" s="28">
        <v>47</v>
      </c>
      <c r="D35" s="28">
        <v>47</v>
      </c>
      <c r="E35" s="28">
        <v>131.405</v>
      </c>
      <c r="F35" s="28">
        <v>261</v>
      </c>
      <c r="G35" s="28">
        <v>47</v>
      </c>
      <c r="H35" s="28">
        <v>40</v>
      </c>
      <c r="I35" s="28">
        <v>365.59399999999999</v>
      </c>
      <c r="J35" s="28">
        <v>130</v>
      </c>
      <c r="K35" s="29">
        <f t="shared" si="0"/>
        <v>1774.999</v>
      </c>
    </row>
    <row r="36" spans="1:11" ht="19.8" customHeight="1" x14ac:dyDescent="0.2">
      <c r="A36" s="18" t="s">
        <v>105</v>
      </c>
      <c r="B36" s="28">
        <v>1062</v>
      </c>
      <c r="C36" s="28">
        <v>89</v>
      </c>
      <c r="D36" s="28">
        <v>31</v>
      </c>
      <c r="E36" s="28">
        <v>239.20400000000001</v>
      </c>
      <c r="F36" s="28">
        <v>318</v>
      </c>
      <c r="G36" s="28">
        <v>72</v>
      </c>
      <c r="H36" s="28">
        <v>41</v>
      </c>
      <c r="I36" s="28">
        <v>513.79499999999996</v>
      </c>
      <c r="J36" s="28">
        <v>130</v>
      </c>
      <c r="K36" s="29">
        <f t="shared" si="0"/>
        <v>2495.9989999999998</v>
      </c>
    </row>
    <row r="37" spans="1:11" ht="19.8" customHeight="1" x14ac:dyDescent="0.2">
      <c r="A37" s="18" t="s">
        <v>106</v>
      </c>
      <c r="B37" s="28">
        <v>316</v>
      </c>
      <c r="C37" s="28">
        <v>41</v>
      </c>
      <c r="D37" s="28">
        <v>9</v>
      </c>
      <c r="E37" s="28">
        <v>54.253999999999998</v>
      </c>
      <c r="F37" s="28">
        <v>117</v>
      </c>
      <c r="G37" s="28">
        <v>16</v>
      </c>
      <c r="H37" s="28">
        <v>13</v>
      </c>
      <c r="I37" s="28">
        <v>236.745</v>
      </c>
      <c r="J37" s="28">
        <v>39</v>
      </c>
      <c r="K37" s="29">
        <f t="shared" si="0"/>
        <v>841.99900000000002</v>
      </c>
    </row>
    <row r="38" spans="1:11" ht="19.8" customHeight="1" x14ac:dyDescent="0.2">
      <c r="A38" s="18" t="s">
        <v>107</v>
      </c>
      <c r="B38" s="28">
        <v>324</v>
      </c>
      <c r="C38" s="28">
        <v>28</v>
      </c>
      <c r="D38" s="28">
        <v>30</v>
      </c>
      <c r="E38" s="28">
        <v>42.61</v>
      </c>
      <c r="F38" s="28">
        <v>106</v>
      </c>
      <c r="G38" s="28">
        <v>24</v>
      </c>
      <c r="H38" s="28">
        <v>14</v>
      </c>
      <c r="I38" s="28">
        <v>210.38900000000001</v>
      </c>
      <c r="J38" s="28">
        <v>36</v>
      </c>
      <c r="K38" s="29">
        <f t="shared" si="0"/>
        <v>814.99900000000002</v>
      </c>
    </row>
    <row r="39" spans="1:11" ht="19.8" customHeight="1" x14ac:dyDescent="0.2">
      <c r="A39" s="18" t="s">
        <v>108</v>
      </c>
      <c r="B39" s="28">
        <v>2019</v>
      </c>
      <c r="C39" s="28">
        <v>127</v>
      </c>
      <c r="D39" s="28">
        <v>67</v>
      </c>
      <c r="E39" s="28">
        <v>413.20499999999998</v>
      </c>
      <c r="F39" s="28">
        <v>368</v>
      </c>
      <c r="G39" s="28">
        <v>121</v>
      </c>
      <c r="H39" s="28">
        <v>84</v>
      </c>
      <c r="I39" s="28">
        <v>1181.7940000000001</v>
      </c>
      <c r="J39" s="28">
        <v>249</v>
      </c>
      <c r="K39" s="29">
        <f t="shared" si="0"/>
        <v>4629.9989999999998</v>
      </c>
    </row>
    <row r="40" spans="1:11" ht="19.8" customHeight="1" x14ac:dyDescent="0.2">
      <c r="A40" s="27" t="s">
        <v>109</v>
      </c>
      <c r="B40" s="30">
        <v>2635</v>
      </c>
      <c r="C40" s="30">
        <v>216</v>
      </c>
      <c r="D40" s="30">
        <v>116</v>
      </c>
      <c r="E40" s="30">
        <v>710.75400000000002</v>
      </c>
      <c r="F40" s="30">
        <v>529</v>
      </c>
      <c r="G40" s="30">
        <v>163</v>
      </c>
      <c r="H40" s="30">
        <v>118</v>
      </c>
      <c r="I40" s="30">
        <v>1767.2449999999999</v>
      </c>
      <c r="J40" s="30">
        <v>371</v>
      </c>
      <c r="K40" s="29">
        <f t="shared" ref="K40:K44" si="1">SUM(B40:J40)</f>
        <v>6625.9989999999998</v>
      </c>
    </row>
    <row r="41" spans="1:11" ht="19.8" customHeight="1" x14ac:dyDescent="0.2">
      <c r="A41" s="27" t="s">
        <v>110</v>
      </c>
      <c r="B41" s="30">
        <v>1043</v>
      </c>
      <c r="C41" s="30">
        <v>44</v>
      </c>
      <c r="D41" s="30">
        <v>36</v>
      </c>
      <c r="E41" s="30">
        <v>213.501</v>
      </c>
      <c r="F41" s="30">
        <v>306</v>
      </c>
      <c r="G41" s="30">
        <v>57</v>
      </c>
      <c r="H41" s="30">
        <v>28</v>
      </c>
      <c r="I41" s="30">
        <v>425.49799999999999</v>
      </c>
      <c r="J41" s="30">
        <v>131</v>
      </c>
      <c r="K41" s="29">
        <f t="shared" si="1"/>
        <v>2283.9989999999998</v>
      </c>
    </row>
    <row r="42" spans="1:11" ht="19.8" customHeight="1" x14ac:dyDescent="0.2">
      <c r="A42" s="27" t="s">
        <v>111</v>
      </c>
      <c r="B42" s="30">
        <v>2891</v>
      </c>
      <c r="C42" s="30">
        <v>276</v>
      </c>
      <c r="D42" s="30">
        <v>108</v>
      </c>
      <c r="E42" s="30">
        <v>792.47900000000004</v>
      </c>
      <c r="F42" s="30">
        <v>764</v>
      </c>
      <c r="G42" s="30">
        <v>226</v>
      </c>
      <c r="H42" s="30">
        <v>158</v>
      </c>
      <c r="I42" s="30">
        <v>1770.52</v>
      </c>
      <c r="J42" s="30">
        <v>456</v>
      </c>
      <c r="K42" s="29">
        <f t="shared" si="1"/>
        <v>7441.9989999999998</v>
      </c>
    </row>
    <row r="43" spans="1:11" ht="19.8" customHeight="1" x14ac:dyDescent="0.2">
      <c r="A43" s="27" t="s">
        <v>112</v>
      </c>
      <c r="B43" s="30">
        <v>1642</v>
      </c>
      <c r="C43" s="30">
        <v>196</v>
      </c>
      <c r="D43" s="30">
        <v>50</v>
      </c>
      <c r="E43" s="30">
        <v>607.70899999999995</v>
      </c>
      <c r="F43" s="30">
        <v>759</v>
      </c>
      <c r="G43" s="30">
        <v>124</v>
      </c>
      <c r="H43" s="30">
        <v>125</v>
      </c>
      <c r="I43" s="30">
        <v>1277.29</v>
      </c>
      <c r="J43" s="30">
        <v>392</v>
      </c>
      <c r="K43" s="29">
        <f t="shared" si="1"/>
        <v>5172.9989999999998</v>
      </c>
    </row>
    <row r="44" spans="1:11" ht="19.8" customHeight="1" thickBot="1" x14ac:dyDescent="0.25">
      <c r="A44" s="27" t="s">
        <v>113</v>
      </c>
      <c r="B44" s="30">
        <v>409</v>
      </c>
      <c r="C44" s="30">
        <v>37</v>
      </c>
      <c r="D44" s="30">
        <v>13</v>
      </c>
      <c r="E44" s="30">
        <v>100.467</v>
      </c>
      <c r="F44" s="30">
        <v>226</v>
      </c>
      <c r="G44" s="30">
        <v>17</v>
      </c>
      <c r="H44" s="30">
        <v>13</v>
      </c>
      <c r="I44" s="30">
        <v>271.53199999999998</v>
      </c>
      <c r="J44" s="30">
        <v>54</v>
      </c>
      <c r="K44" s="29">
        <f t="shared" si="1"/>
        <v>1140.999</v>
      </c>
    </row>
    <row r="45" spans="1:11" ht="19.8" customHeight="1" thickTop="1" x14ac:dyDescent="0.2">
      <c r="A45" s="26" t="str">
        <f ca="1">A3&amp;" 合計"</f>
        <v>青森県 合計</v>
      </c>
      <c r="B45" s="31">
        <f>SUM(B5:B44)</f>
        <v>175840</v>
      </c>
      <c r="C45" s="31">
        <f t="shared" ref="C45:I45" si="2">SUM(C5:C44)</f>
        <v>34182</v>
      </c>
      <c r="D45" s="31">
        <f t="shared" si="2"/>
        <v>9036</v>
      </c>
      <c r="E45" s="31">
        <f t="shared" si="2"/>
        <v>53931.959999999985</v>
      </c>
      <c r="F45" s="31">
        <f t="shared" si="2"/>
        <v>46357</v>
      </c>
      <c r="G45" s="31">
        <f t="shared" si="2"/>
        <v>19020</v>
      </c>
      <c r="H45" s="31">
        <f t="shared" si="2"/>
        <v>13136</v>
      </c>
      <c r="I45" s="31">
        <f t="shared" si="2"/>
        <v>128030.00000000001</v>
      </c>
      <c r="J45" s="31">
        <f>SUM(J5:J44)</f>
        <v>36933</v>
      </c>
      <c r="K45" s="31">
        <f>SUM(K5:K44)</f>
        <v>516465.96000000037</v>
      </c>
    </row>
    <row r="46" spans="1:11" ht="15.9" customHeight="1" x14ac:dyDescent="0.2">
      <c r="A46" s="11"/>
      <c r="B46" s="10"/>
      <c r="C46" s="9"/>
      <c r="D46" s="9"/>
      <c r="E46" s="9"/>
      <c r="F46" s="9"/>
      <c r="G46" s="9"/>
      <c r="H46" s="9"/>
      <c r="I46" s="9"/>
      <c r="J46" s="9"/>
      <c r="K46" s="8"/>
    </row>
    <row r="47" spans="1:11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5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  <row r="49" spans="1:11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5"/>
    </row>
    <row r="50" spans="1:11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5"/>
    </row>
    <row r="51" spans="1:11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5"/>
    </row>
    <row r="52" spans="1:11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5"/>
    </row>
    <row r="53" spans="1:11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573C-3530-4F54-A0C9-A713BFB78684}">
  <dimension ref="A1:N46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岩手県</v>
      </c>
      <c r="B3" s="23" t="str">
        <f ca="1">VLOOKUP(A3,[1]リスト!$B$2:$C$48,2,FALSE)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115</v>
      </c>
      <c r="C4" s="25" t="s">
        <v>116</v>
      </c>
      <c r="D4" s="25" t="s">
        <v>117</v>
      </c>
      <c r="E4" s="25" t="s">
        <v>118</v>
      </c>
      <c r="F4" s="25" t="s">
        <v>119</v>
      </c>
      <c r="G4" s="25" t="s">
        <v>120</v>
      </c>
      <c r="H4" s="25" t="s">
        <v>121</v>
      </c>
      <c r="I4" s="25" t="s">
        <v>122</v>
      </c>
      <c r="J4" s="25" t="s">
        <v>123</v>
      </c>
      <c r="K4" s="25" t="s">
        <v>0</v>
      </c>
    </row>
    <row r="5" spans="1:14" ht="19.8" customHeight="1" x14ac:dyDescent="0.2">
      <c r="A5" s="18" t="s">
        <v>124</v>
      </c>
      <c r="B5" s="28">
        <v>28706</v>
      </c>
      <c r="C5" s="28">
        <v>9505</v>
      </c>
      <c r="D5" s="28">
        <v>3009</v>
      </c>
      <c r="E5" s="28">
        <v>13126.157999999999</v>
      </c>
      <c r="F5" s="28">
        <v>7717</v>
      </c>
      <c r="G5" s="28">
        <v>5205</v>
      </c>
      <c r="H5" s="28">
        <v>4398</v>
      </c>
      <c r="I5" s="28">
        <v>43361.841</v>
      </c>
      <c r="J5" s="28">
        <v>9066</v>
      </c>
      <c r="K5" s="29">
        <f t="shared" ref="K5:K37" si="0">SUM(B5:J5)</f>
        <v>124093.999</v>
      </c>
    </row>
    <row r="6" spans="1:14" ht="19.8" customHeight="1" x14ac:dyDescent="0.2">
      <c r="A6" s="18" t="s">
        <v>125</v>
      </c>
      <c r="B6" s="28">
        <v>7581</v>
      </c>
      <c r="C6" s="28">
        <v>1029</v>
      </c>
      <c r="D6" s="28">
        <v>539</v>
      </c>
      <c r="E6" s="28">
        <v>1509.5840000000001</v>
      </c>
      <c r="F6" s="28">
        <v>2333</v>
      </c>
      <c r="G6" s="28">
        <v>777</v>
      </c>
      <c r="H6" s="28">
        <v>716</v>
      </c>
      <c r="I6" s="28">
        <v>6059.415</v>
      </c>
      <c r="J6" s="28">
        <v>1716</v>
      </c>
      <c r="K6" s="29">
        <f t="shared" si="0"/>
        <v>22259.999</v>
      </c>
    </row>
    <row r="7" spans="1:14" ht="19.8" customHeight="1" x14ac:dyDescent="0.2">
      <c r="A7" s="18" t="s">
        <v>126</v>
      </c>
      <c r="B7" s="28">
        <v>4988</v>
      </c>
      <c r="C7" s="28">
        <v>930</v>
      </c>
      <c r="D7" s="28">
        <v>221</v>
      </c>
      <c r="E7" s="28">
        <v>1384.9290000000001</v>
      </c>
      <c r="F7" s="28">
        <v>1296</v>
      </c>
      <c r="G7" s="28">
        <v>713</v>
      </c>
      <c r="H7" s="28">
        <v>645</v>
      </c>
      <c r="I7" s="28">
        <v>4685.07</v>
      </c>
      <c r="J7" s="28">
        <v>1100</v>
      </c>
      <c r="K7" s="29">
        <f t="shared" si="0"/>
        <v>15962.999</v>
      </c>
    </row>
    <row r="8" spans="1:14" ht="19.8" customHeight="1" x14ac:dyDescent="0.2">
      <c r="A8" s="18" t="s">
        <v>127</v>
      </c>
      <c r="B8" s="28">
        <v>10162</v>
      </c>
      <c r="C8" s="28">
        <v>1807</v>
      </c>
      <c r="D8" s="28">
        <v>2056</v>
      </c>
      <c r="E8" s="28">
        <v>3385.6309999999999</v>
      </c>
      <c r="F8" s="28">
        <v>3389</v>
      </c>
      <c r="G8" s="28">
        <v>1938</v>
      </c>
      <c r="H8" s="28">
        <v>1438</v>
      </c>
      <c r="I8" s="28">
        <v>14238.368</v>
      </c>
      <c r="J8" s="28">
        <v>3432</v>
      </c>
      <c r="K8" s="29">
        <f t="shared" si="0"/>
        <v>41845.999000000003</v>
      </c>
    </row>
    <row r="9" spans="1:14" ht="19.8" customHeight="1" x14ac:dyDescent="0.2">
      <c r="A9" s="18" t="s">
        <v>128</v>
      </c>
      <c r="B9" s="28">
        <v>9520</v>
      </c>
      <c r="C9" s="28">
        <v>1990</v>
      </c>
      <c r="D9" s="28">
        <v>1554</v>
      </c>
      <c r="E9" s="28">
        <v>3839.7539999999999</v>
      </c>
      <c r="F9" s="28">
        <v>3105</v>
      </c>
      <c r="G9" s="28">
        <v>1928</v>
      </c>
      <c r="H9" s="28">
        <v>2007</v>
      </c>
      <c r="I9" s="28">
        <v>12905.245000000001</v>
      </c>
      <c r="J9" s="28">
        <v>3282</v>
      </c>
      <c r="K9" s="29">
        <f t="shared" si="0"/>
        <v>40130.999000000003</v>
      </c>
    </row>
    <row r="10" spans="1:14" ht="19.8" customHeight="1" x14ac:dyDescent="0.2">
      <c r="A10" s="18" t="s">
        <v>129</v>
      </c>
      <c r="B10" s="28">
        <v>4502</v>
      </c>
      <c r="C10" s="28">
        <v>763</v>
      </c>
      <c r="D10" s="28">
        <v>246</v>
      </c>
      <c r="E10" s="28">
        <v>752.75199999999995</v>
      </c>
      <c r="F10" s="28">
        <v>1194</v>
      </c>
      <c r="G10" s="28">
        <v>431</v>
      </c>
      <c r="H10" s="28">
        <v>311</v>
      </c>
      <c r="I10" s="28">
        <v>3946.2469999999998</v>
      </c>
      <c r="J10" s="28">
        <v>785</v>
      </c>
      <c r="K10" s="29">
        <f t="shared" si="0"/>
        <v>12930.999</v>
      </c>
    </row>
    <row r="11" spans="1:14" ht="19.8" customHeight="1" x14ac:dyDescent="0.2">
      <c r="A11" s="18" t="s">
        <v>130</v>
      </c>
      <c r="B11" s="28">
        <v>3725</v>
      </c>
      <c r="C11" s="28">
        <v>521</v>
      </c>
      <c r="D11" s="28">
        <v>302</v>
      </c>
      <c r="E11" s="28">
        <v>765.36500000000001</v>
      </c>
      <c r="F11" s="28">
        <v>1077</v>
      </c>
      <c r="G11" s="28">
        <v>485</v>
      </c>
      <c r="H11" s="28">
        <v>353</v>
      </c>
      <c r="I11" s="28">
        <v>3233.634</v>
      </c>
      <c r="J11" s="28">
        <v>938</v>
      </c>
      <c r="K11" s="29">
        <f t="shared" si="0"/>
        <v>11399.999</v>
      </c>
    </row>
    <row r="12" spans="1:14" ht="19.8" customHeight="1" x14ac:dyDescent="0.2">
      <c r="A12" s="18" t="s">
        <v>131</v>
      </c>
      <c r="B12" s="28">
        <v>12892</v>
      </c>
      <c r="C12" s="28">
        <v>3728</v>
      </c>
      <c r="D12" s="28">
        <v>1245</v>
      </c>
      <c r="E12" s="28">
        <v>3502.1170000000002</v>
      </c>
      <c r="F12" s="28">
        <v>4310</v>
      </c>
      <c r="G12" s="28">
        <v>2185</v>
      </c>
      <c r="H12" s="28">
        <v>1406</v>
      </c>
      <c r="I12" s="28">
        <v>16993.882000000001</v>
      </c>
      <c r="J12" s="28">
        <v>3725</v>
      </c>
      <c r="K12" s="29">
        <f t="shared" si="0"/>
        <v>49986.998999999996</v>
      </c>
    </row>
    <row r="13" spans="1:14" ht="19.8" customHeight="1" x14ac:dyDescent="0.2">
      <c r="A13" s="18" t="s">
        <v>132</v>
      </c>
      <c r="B13" s="28">
        <v>2890</v>
      </c>
      <c r="C13" s="28">
        <v>937</v>
      </c>
      <c r="D13" s="28">
        <v>149</v>
      </c>
      <c r="E13" s="28">
        <v>650.93700000000001</v>
      </c>
      <c r="F13" s="28">
        <v>541</v>
      </c>
      <c r="G13" s="28">
        <v>343</v>
      </c>
      <c r="H13" s="28">
        <v>557</v>
      </c>
      <c r="I13" s="28">
        <v>2903.0619999999999</v>
      </c>
      <c r="J13" s="28">
        <v>599</v>
      </c>
      <c r="K13" s="29">
        <f t="shared" si="0"/>
        <v>9569.9989999999998</v>
      </c>
    </row>
    <row r="14" spans="1:14" ht="19.8" customHeight="1" x14ac:dyDescent="0.2">
      <c r="A14" s="18" t="s">
        <v>133</v>
      </c>
      <c r="B14" s="28">
        <v>4545</v>
      </c>
      <c r="C14" s="28">
        <v>603</v>
      </c>
      <c r="D14" s="28">
        <v>275</v>
      </c>
      <c r="E14" s="28">
        <v>845</v>
      </c>
      <c r="F14" s="28">
        <v>1514</v>
      </c>
      <c r="G14" s="28">
        <v>503</v>
      </c>
      <c r="H14" s="28">
        <v>376</v>
      </c>
      <c r="I14" s="28">
        <v>4225</v>
      </c>
      <c r="J14" s="28">
        <v>1033</v>
      </c>
      <c r="K14" s="29">
        <f t="shared" si="0"/>
        <v>13919</v>
      </c>
    </row>
    <row r="15" spans="1:14" ht="19.8" customHeight="1" x14ac:dyDescent="0.2">
      <c r="A15" s="18" t="s">
        <v>134</v>
      </c>
      <c r="B15" s="28">
        <v>3370</v>
      </c>
      <c r="C15" s="28">
        <v>483</v>
      </c>
      <c r="D15" s="28">
        <v>177</v>
      </c>
      <c r="E15" s="28">
        <v>570.351</v>
      </c>
      <c r="F15" s="28">
        <v>845</v>
      </c>
      <c r="G15" s="28">
        <v>292</v>
      </c>
      <c r="H15" s="28">
        <v>292</v>
      </c>
      <c r="I15" s="28">
        <v>2953.6480000000001</v>
      </c>
      <c r="J15" s="28">
        <v>582</v>
      </c>
      <c r="K15" s="29">
        <f t="shared" si="0"/>
        <v>9564.9989999999998</v>
      </c>
    </row>
    <row r="16" spans="1:14" ht="19.8" customHeight="1" x14ac:dyDescent="0.2">
      <c r="A16" s="18" t="s">
        <v>135</v>
      </c>
      <c r="B16" s="28">
        <v>3479</v>
      </c>
      <c r="C16" s="28">
        <v>639</v>
      </c>
      <c r="D16" s="28">
        <v>199</v>
      </c>
      <c r="E16" s="28">
        <v>652.60900000000004</v>
      </c>
      <c r="F16" s="28">
        <v>874</v>
      </c>
      <c r="G16" s="28">
        <v>345</v>
      </c>
      <c r="H16" s="28">
        <v>320</v>
      </c>
      <c r="I16" s="28">
        <v>2869.39</v>
      </c>
      <c r="J16" s="28">
        <v>711</v>
      </c>
      <c r="K16" s="29">
        <f t="shared" si="0"/>
        <v>10088.999</v>
      </c>
    </row>
    <row r="17" spans="1:11" ht="19.8" customHeight="1" x14ac:dyDescent="0.2">
      <c r="A17" s="18" t="s">
        <v>136</v>
      </c>
      <c r="B17" s="28">
        <v>10659</v>
      </c>
      <c r="C17" s="28">
        <v>3582</v>
      </c>
      <c r="D17" s="28">
        <v>1435</v>
      </c>
      <c r="E17" s="28">
        <v>4675.03</v>
      </c>
      <c r="F17" s="28">
        <v>3624</v>
      </c>
      <c r="G17" s="28">
        <v>2545</v>
      </c>
      <c r="H17" s="28">
        <v>1645</v>
      </c>
      <c r="I17" s="28">
        <v>19150.969000000001</v>
      </c>
      <c r="J17" s="28">
        <v>4007</v>
      </c>
      <c r="K17" s="29">
        <f t="shared" si="0"/>
        <v>51322.998999999996</v>
      </c>
    </row>
    <row r="18" spans="1:11" ht="19.8" customHeight="1" x14ac:dyDescent="0.2">
      <c r="A18" s="18" t="s">
        <v>137</v>
      </c>
      <c r="B18" s="28">
        <v>6074</v>
      </c>
      <c r="C18" s="28">
        <v>1164</v>
      </c>
      <c r="D18" s="28">
        <v>485</v>
      </c>
      <c r="E18" s="28">
        <v>2186.1280000000002</v>
      </c>
      <c r="F18" s="28">
        <v>1966</v>
      </c>
      <c r="G18" s="28">
        <v>948</v>
      </c>
      <c r="H18" s="28">
        <v>972</v>
      </c>
      <c r="I18" s="28">
        <v>7525.8710000000001</v>
      </c>
      <c r="J18" s="28">
        <v>1855</v>
      </c>
      <c r="K18" s="29">
        <f t="shared" si="0"/>
        <v>23175.999</v>
      </c>
    </row>
    <row r="19" spans="1:11" ht="19.8" customHeight="1" x14ac:dyDescent="0.2">
      <c r="A19" s="18" t="s">
        <v>138</v>
      </c>
      <c r="B19" s="28">
        <v>2029</v>
      </c>
      <c r="C19" s="28">
        <v>343</v>
      </c>
      <c r="D19" s="28">
        <v>161</v>
      </c>
      <c r="E19" s="28">
        <v>444.29199999999997</v>
      </c>
      <c r="F19" s="28">
        <v>480</v>
      </c>
      <c r="G19" s="28">
        <v>230</v>
      </c>
      <c r="H19" s="28">
        <v>204</v>
      </c>
      <c r="I19" s="28">
        <v>2431.7069999999999</v>
      </c>
      <c r="J19" s="28">
        <v>480</v>
      </c>
      <c r="K19" s="29">
        <f t="shared" si="0"/>
        <v>6802.9989999999998</v>
      </c>
    </row>
    <row r="20" spans="1:11" ht="19.8" customHeight="1" x14ac:dyDescent="0.2">
      <c r="A20" s="18" t="s">
        <v>139</v>
      </c>
      <c r="B20" s="28">
        <v>1162</v>
      </c>
      <c r="C20" s="28">
        <v>83</v>
      </c>
      <c r="D20" s="28">
        <v>43</v>
      </c>
      <c r="E20" s="28">
        <v>122.52</v>
      </c>
      <c r="F20" s="28">
        <v>226</v>
      </c>
      <c r="G20" s="28">
        <v>77</v>
      </c>
      <c r="H20" s="28">
        <v>51</v>
      </c>
      <c r="I20" s="28">
        <v>665.47900000000004</v>
      </c>
      <c r="J20" s="28">
        <v>116</v>
      </c>
      <c r="K20" s="29">
        <f t="shared" si="0"/>
        <v>2545.9989999999998</v>
      </c>
    </row>
    <row r="21" spans="1:11" ht="19.8" customHeight="1" x14ac:dyDescent="0.2">
      <c r="A21" s="18" t="s">
        <v>140</v>
      </c>
      <c r="B21" s="28">
        <v>1934</v>
      </c>
      <c r="C21" s="28">
        <v>315</v>
      </c>
      <c r="D21" s="28">
        <v>103</v>
      </c>
      <c r="E21" s="28">
        <v>319.43</v>
      </c>
      <c r="F21" s="28">
        <v>315</v>
      </c>
      <c r="G21" s="28">
        <v>187</v>
      </c>
      <c r="H21" s="28">
        <v>199</v>
      </c>
      <c r="I21" s="28">
        <v>1415.569</v>
      </c>
      <c r="J21" s="28">
        <v>320</v>
      </c>
      <c r="K21" s="29">
        <f t="shared" si="0"/>
        <v>5107.9989999999998</v>
      </c>
    </row>
    <row r="22" spans="1:11" ht="19.8" customHeight="1" x14ac:dyDescent="0.2">
      <c r="A22" s="18" t="s">
        <v>141</v>
      </c>
      <c r="B22" s="28">
        <v>3971</v>
      </c>
      <c r="C22" s="28">
        <v>1230</v>
      </c>
      <c r="D22" s="28">
        <v>347</v>
      </c>
      <c r="E22" s="28">
        <v>1330.5509999999999</v>
      </c>
      <c r="F22" s="28">
        <v>989</v>
      </c>
      <c r="G22" s="28">
        <v>602</v>
      </c>
      <c r="H22" s="28">
        <v>486</v>
      </c>
      <c r="I22" s="28">
        <v>4843.4480000000003</v>
      </c>
      <c r="J22" s="28">
        <v>1160</v>
      </c>
      <c r="K22" s="29">
        <f t="shared" si="0"/>
        <v>14958.999</v>
      </c>
    </row>
    <row r="23" spans="1:11" ht="19.8" customHeight="1" x14ac:dyDescent="0.2">
      <c r="A23" s="18" t="s">
        <v>142</v>
      </c>
      <c r="B23" s="28">
        <v>3193</v>
      </c>
      <c r="C23" s="28">
        <v>760</v>
      </c>
      <c r="D23" s="28">
        <v>241</v>
      </c>
      <c r="E23" s="28">
        <v>1055.079</v>
      </c>
      <c r="F23" s="28">
        <v>936</v>
      </c>
      <c r="G23" s="28">
        <v>481</v>
      </c>
      <c r="H23" s="28">
        <v>368</v>
      </c>
      <c r="I23" s="28">
        <v>3996.92</v>
      </c>
      <c r="J23" s="28">
        <v>881</v>
      </c>
      <c r="K23" s="29">
        <f t="shared" si="0"/>
        <v>11911.999</v>
      </c>
    </row>
    <row r="24" spans="1:11" ht="19.8" customHeight="1" x14ac:dyDescent="0.2">
      <c r="A24" s="18" t="s">
        <v>143</v>
      </c>
      <c r="B24" s="28">
        <v>990</v>
      </c>
      <c r="C24" s="28">
        <v>147</v>
      </c>
      <c r="D24" s="28">
        <v>134</v>
      </c>
      <c r="E24" s="28">
        <v>125.42400000000001</v>
      </c>
      <c r="F24" s="28">
        <v>290</v>
      </c>
      <c r="G24" s="28">
        <v>78</v>
      </c>
      <c r="H24" s="28">
        <v>65</v>
      </c>
      <c r="I24" s="28">
        <v>858.57500000000005</v>
      </c>
      <c r="J24" s="28">
        <v>149</v>
      </c>
      <c r="K24" s="29">
        <f t="shared" si="0"/>
        <v>2836.9989999999998</v>
      </c>
    </row>
    <row r="25" spans="1:11" ht="19.8" customHeight="1" x14ac:dyDescent="0.2">
      <c r="A25" s="18" t="s">
        <v>144</v>
      </c>
      <c r="B25" s="28">
        <v>1699</v>
      </c>
      <c r="C25" s="28">
        <v>420</v>
      </c>
      <c r="D25" s="28">
        <v>171</v>
      </c>
      <c r="E25" s="28">
        <v>685.03099999999995</v>
      </c>
      <c r="F25" s="28">
        <v>717</v>
      </c>
      <c r="G25" s="28">
        <v>323</v>
      </c>
      <c r="H25" s="28">
        <v>289</v>
      </c>
      <c r="I25" s="28">
        <v>2426.9679999999998</v>
      </c>
      <c r="J25" s="28">
        <v>675</v>
      </c>
      <c r="K25" s="29">
        <f t="shared" si="0"/>
        <v>7405.9989999999998</v>
      </c>
    </row>
    <row r="26" spans="1:11" ht="19.8" customHeight="1" x14ac:dyDescent="0.2">
      <c r="A26" s="18" t="s">
        <v>145</v>
      </c>
      <c r="B26" s="28">
        <v>925</v>
      </c>
      <c r="C26" s="28">
        <v>311</v>
      </c>
      <c r="D26" s="28">
        <v>89</v>
      </c>
      <c r="E26" s="28">
        <v>266.142</v>
      </c>
      <c r="F26" s="28">
        <v>345</v>
      </c>
      <c r="G26" s="28">
        <v>165</v>
      </c>
      <c r="H26" s="28">
        <v>114</v>
      </c>
      <c r="I26" s="28">
        <v>1188.857</v>
      </c>
      <c r="J26" s="28">
        <v>233</v>
      </c>
      <c r="K26" s="29">
        <f t="shared" si="0"/>
        <v>3636.9989999999998</v>
      </c>
    </row>
    <row r="27" spans="1:11" ht="19.8" customHeight="1" x14ac:dyDescent="0.2">
      <c r="A27" s="18" t="s">
        <v>146</v>
      </c>
      <c r="B27" s="28">
        <v>840</v>
      </c>
      <c r="C27" s="28">
        <v>110</v>
      </c>
      <c r="D27" s="28">
        <v>58</v>
      </c>
      <c r="E27" s="28">
        <v>126.675</v>
      </c>
      <c r="F27" s="28">
        <v>179</v>
      </c>
      <c r="G27" s="28">
        <v>93</v>
      </c>
      <c r="H27" s="28">
        <v>63</v>
      </c>
      <c r="I27" s="28">
        <v>856.32399999999996</v>
      </c>
      <c r="J27" s="28">
        <v>138</v>
      </c>
      <c r="K27" s="29">
        <f t="shared" si="0"/>
        <v>2463.9989999999998</v>
      </c>
    </row>
    <row r="28" spans="1:11" ht="19.8" customHeight="1" x14ac:dyDescent="0.2">
      <c r="A28" s="18" t="s">
        <v>147</v>
      </c>
      <c r="B28" s="28">
        <v>1798</v>
      </c>
      <c r="C28" s="28">
        <v>193</v>
      </c>
      <c r="D28" s="28">
        <v>54</v>
      </c>
      <c r="E28" s="28">
        <v>258.67700000000002</v>
      </c>
      <c r="F28" s="28">
        <v>402</v>
      </c>
      <c r="G28" s="28">
        <v>117</v>
      </c>
      <c r="H28" s="28">
        <v>141</v>
      </c>
      <c r="I28" s="28">
        <v>1175.3219999999999</v>
      </c>
      <c r="J28" s="28">
        <v>268</v>
      </c>
      <c r="K28" s="29">
        <f t="shared" si="0"/>
        <v>4406.9989999999998</v>
      </c>
    </row>
    <row r="29" spans="1:11" ht="19.8" customHeight="1" x14ac:dyDescent="0.2">
      <c r="A29" s="18" t="s">
        <v>148</v>
      </c>
      <c r="B29" s="28">
        <v>3182</v>
      </c>
      <c r="C29" s="28">
        <v>302</v>
      </c>
      <c r="D29" s="28">
        <v>87</v>
      </c>
      <c r="E29" s="28">
        <v>382.108</v>
      </c>
      <c r="F29" s="28">
        <v>911</v>
      </c>
      <c r="G29" s="28">
        <v>182</v>
      </c>
      <c r="H29" s="28">
        <v>224</v>
      </c>
      <c r="I29" s="28">
        <v>1291.8910000000001</v>
      </c>
      <c r="J29" s="28">
        <v>488</v>
      </c>
      <c r="K29" s="29">
        <f t="shared" si="0"/>
        <v>7049.9989999999998</v>
      </c>
    </row>
    <row r="30" spans="1:11" ht="19.8" customHeight="1" x14ac:dyDescent="0.2">
      <c r="A30" s="18" t="s">
        <v>149</v>
      </c>
      <c r="B30" s="28">
        <v>1500</v>
      </c>
      <c r="C30" s="28">
        <v>156</v>
      </c>
      <c r="D30" s="28">
        <v>74</v>
      </c>
      <c r="E30" s="28">
        <v>222.96199999999999</v>
      </c>
      <c r="F30" s="28">
        <v>312</v>
      </c>
      <c r="G30" s="28">
        <v>109</v>
      </c>
      <c r="H30" s="28">
        <v>120</v>
      </c>
      <c r="I30" s="28">
        <v>1100.037</v>
      </c>
      <c r="J30" s="28">
        <v>258</v>
      </c>
      <c r="K30" s="29">
        <f t="shared" si="0"/>
        <v>3851.9989999999998</v>
      </c>
    </row>
    <row r="31" spans="1:11" ht="19.8" customHeight="1" x14ac:dyDescent="0.2">
      <c r="A31" s="18" t="s">
        <v>150</v>
      </c>
      <c r="B31" s="28">
        <v>632</v>
      </c>
      <c r="C31" s="28">
        <v>90</v>
      </c>
      <c r="D31" s="28">
        <v>11</v>
      </c>
      <c r="E31" s="28">
        <v>62.570999999999998</v>
      </c>
      <c r="F31" s="28">
        <v>151</v>
      </c>
      <c r="G31" s="28">
        <v>45</v>
      </c>
      <c r="H31" s="28">
        <v>44</v>
      </c>
      <c r="I31" s="28">
        <v>375.428</v>
      </c>
      <c r="J31" s="28">
        <v>80</v>
      </c>
      <c r="K31" s="29">
        <f t="shared" si="0"/>
        <v>1490.9989999999998</v>
      </c>
    </row>
    <row r="32" spans="1:11" ht="19.8" customHeight="1" x14ac:dyDescent="0.2">
      <c r="A32" s="18" t="s">
        <v>151</v>
      </c>
      <c r="B32" s="28">
        <v>542</v>
      </c>
      <c r="C32" s="28">
        <v>26</v>
      </c>
      <c r="D32" s="28">
        <v>11</v>
      </c>
      <c r="E32" s="28">
        <v>41.421999999999997</v>
      </c>
      <c r="F32" s="28">
        <v>176</v>
      </c>
      <c r="G32" s="28">
        <v>27</v>
      </c>
      <c r="H32" s="28">
        <v>38</v>
      </c>
      <c r="I32" s="28">
        <v>304.577</v>
      </c>
      <c r="J32" s="28">
        <v>58</v>
      </c>
      <c r="K32" s="29">
        <f t="shared" si="0"/>
        <v>1223.999</v>
      </c>
    </row>
    <row r="33" spans="1:11" ht="19.8" customHeight="1" x14ac:dyDescent="0.2">
      <c r="A33" s="18" t="s">
        <v>152</v>
      </c>
      <c r="B33" s="28">
        <v>1222</v>
      </c>
      <c r="C33" s="28">
        <v>263</v>
      </c>
      <c r="D33" s="28">
        <v>53</v>
      </c>
      <c r="E33" s="28">
        <v>223.256</v>
      </c>
      <c r="F33" s="28">
        <v>385</v>
      </c>
      <c r="G33" s="28">
        <v>94</v>
      </c>
      <c r="H33" s="28">
        <v>69</v>
      </c>
      <c r="I33" s="28">
        <v>1010.7430000000001</v>
      </c>
      <c r="J33" s="28">
        <v>169</v>
      </c>
      <c r="K33" s="29">
        <f t="shared" si="0"/>
        <v>3488.9990000000003</v>
      </c>
    </row>
    <row r="34" spans="1:11" ht="19.8" customHeight="1" x14ac:dyDescent="0.2">
      <c r="A34" s="18" t="s">
        <v>153</v>
      </c>
      <c r="B34" s="28">
        <v>834</v>
      </c>
      <c r="C34" s="28">
        <v>107</v>
      </c>
      <c r="D34" s="28">
        <v>26</v>
      </c>
      <c r="E34" s="28">
        <v>95.600999999999999</v>
      </c>
      <c r="F34" s="28">
        <v>221</v>
      </c>
      <c r="G34" s="28">
        <v>69</v>
      </c>
      <c r="H34" s="28">
        <v>45</v>
      </c>
      <c r="I34" s="28">
        <v>494.39800000000002</v>
      </c>
      <c r="J34" s="28">
        <v>106</v>
      </c>
      <c r="K34" s="29">
        <f t="shared" si="0"/>
        <v>1997.9990000000003</v>
      </c>
    </row>
    <row r="35" spans="1:11" ht="19.8" customHeight="1" x14ac:dyDescent="0.2">
      <c r="A35" s="18" t="s">
        <v>154</v>
      </c>
      <c r="B35" s="28">
        <v>858</v>
      </c>
      <c r="C35" s="28">
        <v>209</v>
      </c>
      <c r="D35" s="28">
        <v>33</v>
      </c>
      <c r="E35" s="28">
        <v>104.506</v>
      </c>
      <c r="F35" s="28">
        <v>164</v>
      </c>
      <c r="G35" s="28">
        <v>63</v>
      </c>
      <c r="H35" s="28">
        <v>48</v>
      </c>
      <c r="I35" s="28">
        <v>567.49300000000005</v>
      </c>
      <c r="J35" s="28">
        <v>114</v>
      </c>
      <c r="K35" s="29">
        <f t="shared" si="0"/>
        <v>2160.9990000000003</v>
      </c>
    </row>
    <row r="36" spans="1:11" ht="19.8" customHeight="1" x14ac:dyDescent="0.2">
      <c r="A36" s="18" t="s">
        <v>155</v>
      </c>
      <c r="B36" s="28">
        <v>2609</v>
      </c>
      <c r="C36" s="28">
        <v>346</v>
      </c>
      <c r="D36" s="28">
        <v>70</v>
      </c>
      <c r="E36" s="28">
        <v>387.55799999999999</v>
      </c>
      <c r="F36" s="28">
        <v>955</v>
      </c>
      <c r="G36" s="28">
        <v>236</v>
      </c>
      <c r="H36" s="28">
        <v>165</v>
      </c>
      <c r="I36" s="28">
        <v>1819.441</v>
      </c>
      <c r="J36" s="28">
        <v>384</v>
      </c>
      <c r="K36" s="29">
        <f t="shared" si="0"/>
        <v>6971.9989999999998</v>
      </c>
    </row>
    <row r="37" spans="1:11" ht="19.8" customHeight="1" thickBot="1" x14ac:dyDescent="0.25">
      <c r="A37" s="18" t="s">
        <v>156</v>
      </c>
      <c r="B37" s="28">
        <v>1843</v>
      </c>
      <c r="C37" s="28">
        <v>208</v>
      </c>
      <c r="D37" s="28">
        <v>106</v>
      </c>
      <c r="E37" s="28">
        <v>319.39699999999999</v>
      </c>
      <c r="F37" s="28">
        <v>465</v>
      </c>
      <c r="G37" s="28">
        <v>147</v>
      </c>
      <c r="H37" s="28">
        <v>105</v>
      </c>
      <c r="I37" s="28">
        <v>1530.6020000000001</v>
      </c>
      <c r="J37" s="28">
        <v>291</v>
      </c>
      <c r="K37" s="29">
        <f t="shared" si="0"/>
        <v>5014.9989999999998</v>
      </c>
    </row>
    <row r="38" spans="1:11" ht="19.8" customHeight="1" thickTop="1" x14ac:dyDescent="0.2">
      <c r="A38" s="26" t="str">
        <f ca="1">A3&amp;" 合計"</f>
        <v>岩手県 合計</v>
      </c>
      <c r="B38" s="31">
        <f t="shared" ref="B38:K38" si="1">SUM(B5:B37)</f>
        <v>144856</v>
      </c>
      <c r="C38" s="31">
        <f t="shared" si="1"/>
        <v>33300</v>
      </c>
      <c r="D38" s="31">
        <f t="shared" si="1"/>
        <v>13764</v>
      </c>
      <c r="E38" s="31">
        <f t="shared" si="1"/>
        <v>44419.547000000006</v>
      </c>
      <c r="F38" s="31">
        <f t="shared" si="1"/>
        <v>42404</v>
      </c>
      <c r="G38" s="31">
        <f t="shared" si="1"/>
        <v>21963</v>
      </c>
      <c r="H38" s="31">
        <f t="shared" si="1"/>
        <v>18274</v>
      </c>
      <c r="I38" s="31">
        <f t="shared" si="1"/>
        <v>173405.42099999997</v>
      </c>
      <c r="J38" s="31">
        <f t="shared" si="1"/>
        <v>39199</v>
      </c>
      <c r="K38" s="31">
        <f t="shared" si="1"/>
        <v>531584.96800000023</v>
      </c>
    </row>
    <row r="39" spans="1:11" ht="15.9" customHeight="1" x14ac:dyDescent="0.2">
      <c r="A39" s="11"/>
      <c r="B39" s="10"/>
      <c r="C39" s="9"/>
      <c r="D39" s="9"/>
      <c r="E39" s="9"/>
      <c r="F39" s="9"/>
      <c r="G39" s="9"/>
      <c r="H39" s="9"/>
      <c r="I39" s="9"/>
      <c r="J39" s="9"/>
      <c r="K39" s="8"/>
    </row>
    <row r="40" spans="1:11" ht="15.9" customHeight="1" x14ac:dyDescent="0.2">
      <c r="A40" s="7"/>
      <c r="B40" s="3"/>
      <c r="C40" s="6"/>
      <c r="D40" s="6"/>
      <c r="E40" s="6"/>
      <c r="F40" s="6"/>
      <c r="G40" s="6"/>
      <c r="H40" s="6"/>
      <c r="I40" s="6"/>
      <c r="J40" s="6"/>
      <c r="K40" s="5"/>
    </row>
    <row r="41" spans="1:11" ht="15.9" customHeight="1" x14ac:dyDescent="0.2">
      <c r="A41" s="7"/>
      <c r="B41" s="3"/>
      <c r="C41" s="6"/>
      <c r="D41" s="6"/>
      <c r="E41" s="6"/>
      <c r="F41" s="6"/>
      <c r="G41" s="6"/>
      <c r="H41" s="6"/>
      <c r="I41" s="6"/>
      <c r="J41" s="6"/>
      <c r="K41" s="5"/>
    </row>
    <row r="42" spans="1:11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5"/>
    </row>
    <row r="43" spans="1:11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5"/>
    </row>
    <row r="44" spans="1:11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5"/>
    </row>
    <row r="45" spans="1:11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5"/>
    </row>
    <row r="46" spans="1:11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6489-5553-4C9F-B3DA-686677DC6B70}">
  <dimension ref="A1:N5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宮城県</v>
      </c>
      <c r="B3" s="23" t="str">
        <f ca="1">VLOOKUP(A3,[2]リスト!$B$2:$C$48,2,FALSE)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65</v>
      </c>
      <c r="C4" s="25" t="s">
        <v>66</v>
      </c>
      <c r="D4" s="25" t="s">
        <v>67</v>
      </c>
      <c r="E4" s="25" t="s">
        <v>68</v>
      </c>
      <c r="F4" s="25" t="s">
        <v>69</v>
      </c>
      <c r="G4" s="25" t="s">
        <v>70</v>
      </c>
      <c r="H4" s="25" t="s">
        <v>71</v>
      </c>
      <c r="I4" s="25" t="s">
        <v>72</v>
      </c>
      <c r="J4" s="25" t="s">
        <v>73</v>
      </c>
      <c r="K4" s="25" t="s">
        <v>0</v>
      </c>
    </row>
    <row r="5" spans="1:14" ht="19.8" customHeight="1" x14ac:dyDescent="0.2">
      <c r="A5" s="18" t="s">
        <v>157</v>
      </c>
      <c r="B5" s="28">
        <v>31739</v>
      </c>
      <c r="C5" s="28">
        <v>7910</v>
      </c>
      <c r="D5" s="28">
        <v>2266</v>
      </c>
      <c r="E5" s="28">
        <v>17857.486000000001</v>
      </c>
      <c r="F5" s="28">
        <v>11300</v>
      </c>
      <c r="G5" s="28">
        <v>8882</v>
      </c>
      <c r="H5" s="28">
        <v>4402</v>
      </c>
      <c r="I5" s="28">
        <v>32849.512999999999</v>
      </c>
      <c r="J5" s="28">
        <v>8904</v>
      </c>
      <c r="K5" s="29">
        <f t="shared" ref="K5:K43" si="0">SUM(B5:J5)</f>
        <v>126109.99900000001</v>
      </c>
    </row>
    <row r="6" spans="1:14" ht="19.8" customHeight="1" x14ac:dyDescent="0.2">
      <c r="A6" s="18" t="s">
        <v>158</v>
      </c>
      <c r="B6" s="28">
        <v>17601</v>
      </c>
      <c r="C6" s="28">
        <v>4305</v>
      </c>
      <c r="D6" s="28">
        <v>1262</v>
      </c>
      <c r="E6" s="28">
        <v>9719.5169999999998</v>
      </c>
      <c r="F6" s="28">
        <v>8597</v>
      </c>
      <c r="G6" s="28">
        <v>5523</v>
      </c>
      <c r="H6" s="28">
        <v>2553</v>
      </c>
      <c r="I6" s="28">
        <v>17464.482</v>
      </c>
      <c r="J6" s="28">
        <v>5968</v>
      </c>
      <c r="K6" s="29">
        <f t="shared" si="0"/>
        <v>72992.998999999996</v>
      </c>
    </row>
    <row r="7" spans="1:14" ht="19.8" customHeight="1" x14ac:dyDescent="0.2">
      <c r="A7" s="18" t="s">
        <v>159</v>
      </c>
      <c r="B7" s="28">
        <v>13568</v>
      </c>
      <c r="C7" s="28">
        <v>3428</v>
      </c>
      <c r="D7" s="28">
        <v>951</v>
      </c>
      <c r="E7" s="28">
        <v>7792.0519999999997</v>
      </c>
      <c r="F7" s="28">
        <v>5263</v>
      </c>
      <c r="G7" s="28">
        <v>4140</v>
      </c>
      <c r="H7" s="28">
        <v>1869</v>
      </c>
      <c r="I7" s="28">
        <v>13961.947</v>
      </c>
      <c r="J7" s="28">
        <v>4484</v>
      </c>
      <c r="K7" s="29">
        <f t="shared" si="0"/>
        <v>55456.998999999996</v>
      </c>
    </row>
    <row r="8" spans="1:14" ht="19.8" customHeight="1" x14ac:dyDescent="0.2">
      <c r="A8" s="18" t="s">
        <v>160</v>
      </c>
      <c r="B8" s="28">
        <v>22184</v>
      </c>
      <c r="C8" s="28">
        <v>6575</v>
      </c>
      <c r="D8" s="28">
        <v>1680</v>
      </c>
      <c r="E8" s="28">
        <v>12554.531000000001</v>
      </c>
      <c r="F8" s="28">
        <v>10117</v>
      </c>
      <c r="G8" s="28">
        <v>6592</v>
      </c>
      <c r="H8" s="28">
        <v>3186</v>
      </c>
      <c r="I8" s="28">
        <v>27080.468000000001</v>
      </c>
      <c r="J8" s="28">
        <v>7155</v>
      </c>
      <c r="K8" s="29">
        <f t="shared" si="0"/>
        <v>97123.999000000011</v>
      </c>
    </row>
    <row r="9" spans="1:14" ht="19.8" customHeight="1" x14ac:dyDescent="0.2">
      <c r="A9" s="18" t="s">
        <v>161</v>
      </c>
      <c r="B9" s="28">
        <v>22886</v>
      </c>
      <c r="C9" s="28">
        <v>5375</v>
      </c>
      <c r="D9" s="28">
        <v>1571</v>
      </c>
      <c r="E9" s="28">
        <v>11077.870999999999</v>
      </c>
      <c r="F9" s="28">
        <v>8972</v>
      </c>
      <c r="G9" s="28">
        <v>6899</v>
      </c>
      <c r="H9" s="28">
        <v>2882</v>
      </c>
      <c r="I9" s="28">
        <v>26623.128000000001</v>
      </c>
      <c r="J9" s="28">
        <v>6154</v>
      </c>
      <c r="K9" s="29">
        <f t="shared" si="0"/>
        <v>92439.998999999996</v>
      </c>
    </row>
    <row r="10" spans="1:14" ht="19.8" customHeight="1" x14ac:dyDescent="0.2">
      <c r="A10" s="18" t="s">
        <v>162</v>
      </c>
      <c r="B10" s="28">
        <v>18179</v>
      </c>
      <c r="C10" s="28">
        <v>2739</v>
      </c>
      <c r="D10" s="28">
        <v>746</v>
      </c>
      <c r="E10" s="28">
        <v>4245.6490000000003</v>
      </c>
      <c r="F10" s="28">
        <v>5886</v>
      </c>
      <c r="G10" s="28">
        <v>2906</v>
      </c>
      <c r="H10" s="28">
        <v>1168</v>
      </c>
      <c r="I10" s="28">
        <v>16152.35</v>
      </c>
      <c r="J10" s="28">
        <v>4889</v>
      </c>
      <c r="K10" s="29">
        <f t="shared" si="0"/>
        <v>56910.999000000003</v>
      </c>
    </row>
    <row r="11" spans="1:14" ht="19.8" customHeight="1" x14ac:dyDescent="0.2">
      <c r="A11" s="18" t="s">
        <v>163</v>
      </c>
      <c r="B11" s="28">
        <v>6131</v>
      </c>
      <c r="C11" s="28">
        <v>2479</v>
      </c>
      <c r="D11" s="28">
        <v>314</v>
      </c>
      <c r="E11" s="28">
        <v>1883.4459999999999</v>
      </c>
      <c r="F11" s="28">
        <v>2840</v>
      </c>
      <c r="G11" s="28">
        <v>1311</v>
      </c>
      <c r="H11" s="28">
        <v>573</v>
      </c>
      <c r="I11" s="28">
        <v>5781.5529999999999</v>
      </c>
      <c r="J11" s="28">
        <v>1762</v>
      </c>
      <c r="K11" s="29">
        <f t="shared" si="0"/>
        <v>23074.999</v>
      </c>
    </row>
    <row r="12" spans="1:14" ht="19.8" customHeight="1" x14ac:dyDescent="0.2">
      <c r="A12" s="18" t="s">
        <v>164</v>
      </c>
      <c r="B12" s="28">
        <v>12207</v>
      </c>
      <c r="C12" s="28">
        <v>1334</v>
      </c>
      <c r="D12" s="28">
        <v>784</v>
      </c>
      <c r="E12" s="28">
        <v>1691.6489999999999</v>
      </c>
      <c r="F12" s="28">
        <v>2701</v>
      </c>
      <c r="G12" s="28">
        <v>2170</v>
      </c>
      <c r="H12" s="28">
        <v>516</v>
      </c>
      <c r="I12" s="28">
        <v>5114.3500000000004</v>
      </c>
      <c r="J12" s="28">
        <v>1780</v>
      </c>
      <c r="K12" s="29">
        <f t="shared" si="0"/>
        <v>28297.998999999996</v>
      </c>
    </row>
    <row r="13" spans="1:14" ht="19.8" customHeight="1" x14ac:dyDescent="0.2">
      <c r="A13" s="18" t="s">
        <v>165</v>
      </c>
      <c r="B13" s="28">
        <v>4935</v>
      </c>
      <c r="C13" s="28">
        <v>649</v>
      </c>
      <c r="D13" s="28">
        <v>334</v>
      </c>
      <c r="E13" s="28">
        <v>1317.2270000000001</v>
      </c>
      <c r="F13" s="28">
        <v>2226</v>
      </c>
      <c r="G13" s="28">
        <v>691</v>
      </c>
      <c r="H13" s="28">
        <v>297</v>
      </c>
      <c r="I13" s="28">
        <v>4295.7719999999999</v>
      </c>
      <c r="J13" s="28">
        <v>1266</v>
      </c>
      <c r="K13" s="29">
        <f t="shared" si="0"/>
        <v>16010.999</v>
      </c>
    </row>
    <row r="14" spans="1:14" ht="19.8" customHeight="1" x14ac:dyDescent="0.2">
      <c r="A14" s="18" t="s">
        <v>166</v>
      </c>
      <c r="B14" s="28">
        <v>8671</v>
      </c>
      <c r="C14" s="28">
        <v>1617</v>
      </c>
      <c r="D14" s="28">
        <v>540</v>
      </c>
      <c r="E14" s="28">
        <v>4070.1329999999998</v>
      </c>
      <c r="F14" s="28">
        <v>3669</v>
      </c>
      <c r="G14" s="28">
        <v>1808</v>
      </c>
      <c r="H14" s="28">
        <v>964</v>
      </c>
      <c r="I14" s="28">
        <v>9869.866</v>
      </c>
      <c r="J14" s="28">
        <v>2734</v>
      </c>
      <c r="K14" s="29">
        <f t="shared" si="0"/>
        <v>33942.999000000003</v>
      </c>
    </row>
    <row r="15" spans="1:14" ht="19.8" customHeight="1" x14ac:dyDescent="0.2">
      <c r="A15" s="18" t="s">
        <v>167</v>
      </c>
      <c r="B15" s="28">
        <v>3786</v>
      </c>
      <c r="C15" s="28">
        <v>681</v>
      </c>
      <c r="D15" s="28">
        <v>227</v>
      </c>
      <c r="E15" s="28">
        <v>974.84299999999996</v>
      </c>
      <c r="F15" s="28">
        <v>1536</v>
      </c>
      <c r="G15" s="28">
        <v>516</v>
      </c>
      <c r="H15" s="28">
        <v>212</v>
      </c>
      <c r="I15" s="28">
        <v>3442.1559999999999</v>
      </c>
      <c r="J15" s="28">
        <v>890</v>
      </c>
      <c r="K15" s="29">
        <f t="shared" si="0"/>
        <v>12264.999</v>
      </c>
    </row>
    <row r="16" spans="1:14" ht="19.8" customHeight="1" x14ac:dyDescent="0.2">
      <c r="A16" s="18" t="s">
        <v>168</v>
      </c>
      <c r="B16" s="28">
        <v>7295</v>
      </c>
      <c r="C16" s="28">
        <v>1940</v>
      </c>
      <c r="D16" s="28">
        <v>309</v>
      </c>
      <c r="E16" s="28">
        <v>2513.2840000000001</v>
      </c>
      <c r="F16" s="28">
        <v>2822</v>
      </c>
      <c r="G16" s="28">
        <v>1408</v>
      </c>
      <c r="H16" s="28">
        <v>667</v>
      </c>
      <c r="I16" s="28">
        <v>6158.7150000000001</v>
      </c>
      <c r="J16" s="28">
        <v>2057</v>
      </c>
      <c r="K16" s="29">
        <f t="shared" si="0"/>
        <v>25169.999</v>
      </c>
    </row>
    <row r="17" spans="1:11" ht="19.8" customHeight="1" x14ac:dyDescent="0.2">
      <c r="A17" s="18" t="s">
        <v>169</v>
      </c>
      <c r="B17" s="28">
        <v>4977</v>
      </c>
      <c r="C17" s="28">
        <v>881</v>
      </c>
      <c r="D17" s="28">
        <v>318</v>
      </c>
      <c r="E17" s="28">
        <v>2128.4969999999998</v>
      </c>
      <c r="F17" s="28">
        <v>2172</v>
      </c>
      <c r="G17" s="28">
        <v>910</v>
      </c>
      <c r="H17" s="28">
        <v>533</v>
      </c>
      <c r="I17" s="28">
        <v>5104.5020000000004</v>
      </c>
      <c r="J17" s="28">
        <v>1433</v>
      </c>
      <c r="K17" s="29">
        <f t="shared" si="0"/>
        <v>18456.999</v>
      </c>
    </row>
    <row r="18" spans="1:11" ht="19.8" customHeight="1" x14ac:dyDescent="0.2">
      <c r="A18" s="18" t="s">
        <v>170</v>
      </c>
      <c r="B18" s="28">
        <v>11925</v>
      </c>
      <c r="C18" s="28">
        <v>1557</v>
      </c>
      <c r="D18" s="28">
        <v>657</v>
      </c>
      <c r="E18" s="28">
        <v>2268.511</v>
      </c>
      <c r="F18" s="28">
        <v>3388</v>
      </c>
      <c r="G18" s="28">
        <v>1945</v>
      </c>
      <c r="H18" s="28">
        <v>578</v>
      </c>
      <c r="I18" s="28">
        <v>6740.4880000000003</v>
      </c>
      <c r="J18" s="28">
        <v>2336</v>
      </c>
      <c r="K18" s="29">
        <f t="shared" si="0"/>
        <v>31394.999</v>
      </c>
    </row>
    <row r="19" spans="1:11" ht="19.8" customHeight="1" x14ac:dyDescent="0.2">
      <c r="A19" s="18" t="s">
        <v>171</v>
      </c>
      <c r="B19" s="28">
        <v>11277</v>
      </c>
      <c r="C19" s="28">
        <v>1901</v>
      </c>
      <c r="D19" s="28">
        <v>815</v>
      </c>
      <c r="E19" s="28">
        <v>1949.4770000000001</v>
      </c>
      <c r="F19" s="28">
        <v>3116</v>
      </c>
      <c r="G19" s="28">
        <v>1812</v>
      </c>
      <c r="H19" s="28">
        <v>543</v>
      </c>
      <c r="I19" s="28">
        <v>6925.5219999999999</v>
      </c>
      <c r="J19" s="28">
        <v>1999</v>
      </c>
      <c r="K19" s="29">
        <f t="shared" si="0"/>
        <v>30337.999</v>
      </c>
    </row>
    <row r="20" spans="1:11" ht="19.8" customHeight="1" x14ac:dyDescent="0.2">
      <c r="A20" s="18" t="s">
        <v>172</v>
      </c>
      <c r="B20" s="28">
        <v>5582</v>
      </c>
      <c r="C20" s="28">
        <v>597</v>
      </c>
      <c r="D20" s="28">
        <v>197</v>
      </c>
      <c r="E20" s="28">
        <v>1375.1969999999999</v>
      </c>
      <c r="F20" s="28">
        <v>1654</v>
      </c>
      <c r="G20" s="28">
        <v>798</v>
      </c>
      <c r="H20" s="28">
        <v>329</v>
      </c>
      <c r="I20" s="28">
        <v>4603.8019999999997</v>
      </c>
      <c r="J20" s="28">
        <v>1394</v>
      </c>
      <c r="K20" s="29">
        <f t="shared" si="0"/>
        <v>16529.999</v>
      </c>
    </row>
    <row r="21" spans="1:11" ht="19.8" customHeight="1" x14ac:dyDescent="0.2">
      <c r="A21" s="18" t="s">
        <v>173</v>
      </c>
      <c r="B21" s="28">
        <v>16800</v>
      </c>
      <c r="C21" s="28">
        <v>3521</v>
      </c>
      <c r="D21" s="28">
        <v>969</v>
      </c>
      <c r="E21" s="28">
        <v>4506.9979999999996</v>
      </c>
      <c r="F21" s="28">
        <v>5481</v>
      </c>
      <c r="G21" s="28">
        <v>3307</v>
      </c>
      <c r="H21" s="28">
        <v>1224</v>
      </c>
      <c r="I21" s="28">
        <v>11192.001</v>
      </c>
      <c r="J21" s="28">
        <v>3991</v>
      </c>
      <c r="K21" s="29">
        <f t="shared" si="0"/>
        <v>50991.998999999996</v>
      </c>
    </row>
    <row r="22" spans="1:11" ht="19.8" customHeight="1" x14ac:dyDescent="0.2">
      <c r="A22" s="18" t="s">
        <v>174</v>
      </c>
      <c r="B22" s="28">
        <v>6275</v>
      </c>
      <c r="C22" s="28">
        <v>947</v>
      </c>
      <c r="D22" s="28">
        <v>279</v>
      </c>
      <c r="E22" s="28">
        <v>2640.2489999999998</v>
      </c>
      <c r="F22" s="28">
        <v>2260</v>
      </c>
      <c r="G22" s="28">
        <v>1597</v>
      </c>
      <c r="H22" s="28">
        <v>680</v>
      </c>
      <c r="I22" s="28">
        <v>6590.75</v>
      </c>
      <c r="J22" s="28">
        <v>1969</v>
      </c>
      <c r="K22" s="29">
        <f t="shared" si="0"/>
        <v>23237.999</v>
      </c>
    </row>
    <row r="23" spans="1:11" ht="19.8" customHeight="1" x14ac:dyDescent="0.2">
      <c r="A23" s="18" t="s">
        <v>175</v>
      </c>
      <c r="B23" s="28">
        <v>1669</v>
      </c>
      <c r="C23" s="28">
        <v>221</v>
      </c>
      <c r="D23" s="28">
        <v>106</v>
      </c>
      <c r="E23" s="28">
        <v>357.77300000000002</v>
      </c>
      <c r="F23" s="28">
        <v>896</v>
      </c>
      <c r="G23" s="28">
        <v>196</v>
      </c>
      <c r="H23" s="28">
        <v>105</v>
      </c>
      <c r="I23" s="28">
        <v>1250.2260000000001</v>
      </c>
      <c r="J23" s="28">
        <v>397</v>
      </c>
      <c r="K23" s="29">
        <f t="shared" si="0"/>
        <v>5197.9989999999998</v>
      </c>
    </row>
    <row r="24" spans="1:11" ht="19.8" customHeight="1" x14ac:dyDescent="0.2">
      <c r="A24" s="18" t="s">
        <v>176</v>
      </c>
      <c r="B24" s="28">
        <v>221</v>
      </c>
      <c r="C24" s="28">
        <v>49</v>
      </c>
      <c r="D24" s="28">
        <v>9</v>
      </c>
      <c r="E24" s="28">
        <v>36.701999999999998</v>
      </c>
      <c r="F24" s="28">
        <v>181</v>
      </c>
      <c r="G24" s="28">
        <v>27</v>
      </c>
      <c r="H24" s="28">
        <v>9</v>
      </c>
      <c r="I24" s="28">
        <v>157.297</v>
      </c>
      <c r="J24" s="28">
        <v>57</v>
      </c>
      <c r="K24" s="29">
        <f t="shared" si="0"/>
        <v>746.99900000000002</v>
      </c>
    </row>
    <row r="25" spans="1:11" ht="19.8" customHeight="1" x14ac:dyDescent="0.2">
      <c r="A25" s="18" t="s">
        <v>177</v>
      </c>
      <c r="B25" s="28">
        <v>3019</v>
      </c>
      <c r="C25" s="28">
        <v>477</v>
      </c>
      <c r="D25" s="28">
        <v>227</v>
      </c>
      <c r="E25" s="28">
        <v>1037.3499999999999</v>
      </c>
      <c r="F25" s="28">
        <v>1282</v>
      </c>
      <c r="G25" s="28">
        <v>469</v>
      </c>
      <c r="H25" s="28">
        <v>269</v>
      </c>
      <c r="I25" s="28">
        <v>2999.6489999999999</v>
      </c>
      <c r="J25" s="28">
        <v>873</v>
      </c>
      <c r="K25" s="29">
        <f t="shared" si="0"/>
        <v>10652.999</v>
      </c>
    </row>
    <row r="26" spans="1:11" ht="19.8" customHeight="1" x14ac:dyDescent="0.2">
      <c r="A26" s="18" t="s">
        <v>178</v>
      </c>
      <c r="B26" s="28">
        <v>1564</v>
      </c>
      <c r="C26" s="28">
        <v>183</v>
      </c>
      <c r="D26" s="28">
        <v>87</v>
      </c>
      <c r="E26" s="28">
        <v>379.642</v>
      </c>
      <c r="F26" s="28">
        <v>684</v>
      </c>
      <c r="G26" s="28">
        <v>191</v>
      </c>
      <c r="H26" s="28">
        <v>104</v>
      </c>
      <c r="I26" s="28">
        <v>1442.357</v>
      </c>
      <c r="J26" s="28">
        <v>368</v>
      </c>
      <c r="K26" s="29">
        <f t="shared" si="0"/>
        <v>5002.9989999999998</v>
      </c>
    </row>
    <row r="27" spans="1:11" ht="19.8" customHeight="1" x14ac:dyDescent="0.2">
      <c r="A27" s="18" t="s">
        <v>179</v>
      </c>
      <c r="B27" s="28">
        <v>4699</v>
      </c>
      <c r="C27" s="28">
        <v>673</v>
      </c>
      <c r="D27" s="28">
        <v>299</v>
      </c>
      <c r="E27" s="28">
        <v>1501.568</v>
      </c>
      <c r="F27" s="28">
        <v>2170</v>
      </c>
      <c r="G27" s="28">
        <v>766</v>
      </c>
      <c r="H27" s="28">
        <v>397</v>
      </c>
      <c r="I27" s="28">
        <v>4467.4309999999996</v>
      </c>
      <c r="J27" s="28">
        <v>1297</v>
      </c>
      <c r="K27" s="29">
        <f t="shared" si="0"/>
        <v>16269.999</v>
      </c>
    </row>
    <row r="28" spans="1:11" ht="19.8" customHeight="1" x14ac:dyDescent="0.2">
      <c r="A28" s="18" t="s">
        <v>180</v>
      </c>
      <c r="B28" s="28">
        <v>1362</v>
      </c>
      <c r="C28" s="28">
        <v>148</v>
      </c>
      <c r="D28" s="28">
        <v>37</v>
      </c>
      <c r="E28" s="28">
        <v>295.13200000000001</v>
      </c>
      <c r="F28" s="28">
        <v>754</v>
      </c>
      <c r="G28" s="28">
        <v>124</v>
      </c>
      <c r="H28" s="28">
        <v>83</v>
      </c>
      <c r="I28" s="28">
        <v>854.86699999999996</v>
      </c>
      <c r="J28" s="28">
        <v>274</v>
      </c>
      <c r="K28" s="29">
        <f t="shared" si="0"/>
        <v>3931.9989999999998</v>
      </c>
    </row>
    <row r="29" spans="1:11" ht="19.8" customHeight="1" x14ac:dyDescent="0.2">
      <c r="A29" s="18" t="s">
        <v>181</v>
      </c>
      <c r="B29" s="28">
        <v>2114</v>
      </c>
      <c r="C29" s="28">
        <v>356</v>
      </c>
      <c r="D29" s="28">
        <v>80</v>
      </c>
      <c r="E29" s="28">
        <v>410.74099999999999</v>
      </c>
      <c r="F29" s="28">
        <v>715</v>
      </c>
      <c r="G29" s="28">
        <v>207</v>
      </c>
      <c r="H29" s="28">
        <v>115</v>
      </c>
      <c r="I29" s="28">
        <v>1594.258</v>
      </c>
      <c r="J29" s="28">
        <v>368</v>
      </c>
      <c r="K29" s="29">
        <f t="shared" si="0"/>
        <v>5959.9989999999998</v>
      </c>
    </row>
    <row r="30" spans="1:11" ht="19.8" customHeight="1" x14ac:dyDescent="0.2">
      <c r="A30" s="18" t="s">
        <v>182</v>
      </c>
      <c r="B30" s="28">
        <v>4140</v>
      </c>
      <c r="C30" s="28">
        <v>667</v>
      </c>
      <c r="D30" s="28">
        <v>246</v>
      </c>
      <c r="E30" s="28">
        <v>1298.8050000000001</v>
      </c>
      <c r="F30" s="28">
        <v>2014</v>
      </c>
      <c r="G30" s="28">
        <v>670</v>
      </c>
      <c r="H30" s="28">
        <v>355</v>
      </c>
      <c r="I30" s="28">
        <v>4078.194</v>
      </c>
      <c r="J30" s="28">
        <v>1175</v>
      </c>
      <c r="K30" s="29">
        <f t="shared" si="0"/>
        <v>14643.999</v>
      </c>
    </row>
    <row r="31" spans="1:11" ht="19.8" customHeight="1" x14ac:dyDescent="0.2">
      <c r="A31" s="18" t="s">
        <v>183</v>
      </c>
      <c r="B31" s="28">
        <v>1655</v>
      </c>
      <c r="C31" s="28">
        <v>283</v>
      </c>
      <c r="D31" s="28">
        <v>101</v>
      </c>
      <c r="E31" s="28">
        <v>379.12400000000002</v>
      </c>
      <c r="F31" s="28">
        <v>923</v>
      </c>
      <c r="G31" s="28">
        <v>221</v>
      </c>
      <c r="H31" s="28">
        <v>107</v>
      </c>
      <c r="I31" s="28">
        <v>1454.875</v>
      </c>
      <c r="J31" s="28">
        <v>421</v>
      </c>
      <c r="K31" s="29">
        <f t="shared" si="0"/>
        <v>5544.9989999999998</v>
      </c>
    </row>
    <row r="32" spans="1:11" ht="19.8" customHeight="1" x14ac:dyDescent="0.2">
      <c r="A32" s="18" t="s">
        <v>184</v>
      </c>
      <c r="B32" s="28">
        <v>2054</v>
      </c>
      <c r="C32" s="28">
        <v>426</v>
      </c>
      <c r="D32" s="28">
        <v>98</v>
      </c>
      <c r="E32" s="28">
        <v>471.42</v>
      </c>
      <c r="F32" s="28">
        <v>823</v>
      </c>
      <c r="G32" s="28">
        <v>291</v>
      </c>
      <c r="H32" s="28">
        <v>141</v>
      </c>
      <c r="I32" s="28">
        <v>1718.579</v>
      </c>
      <c r="J32" s="28">
        <v>445</v>
      </c>
      <c r="K32" s="29">
        <f t="shared" si="0"/>
        <v>6467.9989999999998</v>
      </c>
    </row>
    <row r="33" spans="1:11" ht="19.8" customHeight="1" x14ac:dyDescent="0.2">
      <c r="A33" s="18" t="s">
        <v>185</v>
      </c>
      <c r="B33" s="28">
        <v>2444</v>
      </c>
      <c r="C33" s="28">
        <v>485</v>
      </c>
      <c r="D33" s="28">
        <v>80</v>
      </c>
      <c r="E33" s="28">
        <v>656.71799999999996</v>
      </c>
      <c r="F33" s="28">
        <v>920</v>
      </c>
      <c r="G33" s="28">
        <v>401</v>
      </c>
      <c r="H33" s="28">
        <v>214</v>
      </c>
      <c r="I33" s="28">
        <v>2080.2809999999999</v>
      </c>
      <c r="J33" s="28">
        <v>687</v>
      </c>
      <c r="K33" s="29">
        <f t="shared" si="0"/>
        <v>7967.9989999999998</v>
      </c>
    </row>
    <row r="34" spans="1:11" ht="19.8" customHeight="1" x14ac:dyDescent="0.2">
      <c r="A34" s="18" t="s">
        <v>186</v>
      </c>
      <c r="B34" s="28">
        <v>4341</v>
      </c>
      <c r="C34" s="28">
        <v>807</v>
      </c>
      <c r="D34" s="28">
        <v>217</v>
      </c>
      <c r="E34" s="28">
        <v>1578.2829999999999</v>
      </c>
      <c r="F34" s="28">
        <v>1649</v>
      </c>
      <c r="G34" s="28">
        <v>972</v>
      </c>
      <c r="H34" s="28">
        <v>443</v>
      </c>
      <c r="I34" s="28">
        <v>4574.7160000000003</v>
      </c>
      <c r="J34" s="28">
        <v>1308</v>
      </c>
      <c r="K34" s="29">
        <f t="shared" si="0"/>
        <v>15889.999</v>
      </c>
    </row>
    <row r="35" spans="1:11" ht="19.8" customHeight="1" x14ac:dyDescent="0.2">
      <c r="A35" s="18" t="s">
        <v>187</v>
      </c>
      <c r="B35" s="28">
        <v>3438</v>
      </c>
      <c r="C35" s="28">
        <v>305</v>
      </c>
      <c r="D35" s="28">
        <v>130</v>
      </c>
      <c r="E35" s="28">
        <v>1212.1790000000001</v>
      </c>
      <c r="F35" s="28">
        <v>1273</v>
      </c>
      <c r="G35" s="28">
        <v>650</v>
      </c>
      <c r="H35" s="28">
        <v>356</v>
      </c>
      <c r="I35" s="28">
        <v>2958.82</v>
      </c>
      <c r="J35" s="28">
        <v>1088</v>
      </c>
      <c r="K35" s="29">
        <f t="shared" si="0"/>
        <v>11410.999</v>
      </c>
    </row>
    <row r="36" spans="1:11" ht="19.8" customHeight="1" x14ac:dyDescent="0.2">
      <c r="A36" s="18" t="s">
        <v>188</v>
      </c>
      <c r="B36" s="28">
        <v>1139</v>
      </c>
      <c r="C36" s="28">
        <v>188</v>
      </c>
      <c r="D36" s="28">
        <v>34</v>
      </c>
      <c r="E36" s="28">
        <v>191.06800000000001</v>
      </c>
      <c r="F36" s="28">
        <v>495</v>
      </c>
      <c r="G36" s="28">
        <v>133</v>
      </c>
      <c r="H36" s="28">
        <v>71</v>
      </c>
      <c r="I36" s="28">
        <v>923.93100000000004</v>
      </c>
      <c r="J36" s="28">
        <v>274</v>
      </c>
      <c r="K36" s="29">
        <f t="shared" si="0"/>
        <v>3448.9990000000003</v>
      </c>
    </row>
    <row r="37" spans="1:11" ht="19.8" customHeight="1" x14ac:dyDescent="0.2">
      <c r="A37" s="18" t="s">
        <v>189</v>
      </c>
      <c r="B37" s="28">
        <v>813</v>
      </c>
      <c r="C37" s="28">
        <v>41</v>
      </c>
      <c r="D37" s="28">
        <v>26</v>
      </c>
      <c r="E37" s="28">
        <v>196.79400000000001</v>
      </c>
      <c r="F37" s="28">
        <v>326</v>
      </c>
      <c r="G37" s="28">
        <v>140</v>
      </c>
      <c r="H37" s="28">
        <v>53</v>
      </c>
      <c r="I37" s="28">
        <v>610.20500000000004</v>
      </c>
      <c r="J37" s="28">
        <v>225</v>
      </c>
      <c r="K37" s="29">
        <f t="shared" si="0"/>
        <v>2430.9990000000003</v>
      </c>
    </row>
    <row r="38" spans="1:11" ht="19.8" customHeight="1" x14ac:dyDescent="0.2">
      <c r="A38" s="18" t="s">
        <v>190</v>
      </c>
      <c r="B38" s="28">
        <v>1151</v>
      </c>
      <c r="C38" s="28">
        <v>150</v>
      </c>
      <c r="D38" s="28">
        <v>41</v>
      </c>
      <c r="E38" s="28">
        <v>185.863</v>
      </c>
      <c r="F38" s="28">
        <v>460</v>
      </c>
      <c r="G38" s="28">
        <v>171</v>
      </c>
      <c r="H38" s="28">
        <v>54</v>
      </c>
      <c r="I38" s="28">
        <v>655.13599999999997</v>
      </c>
      <c r="J38" s="28">
        <v>198</v>
      </c>
      <c r="K38" s="29">
        <f t="shared" si="0"/>
        <v>3065.9990000000003</v>
      </c>
    </row>
    <row r="39" spans="1:11" ht="19.8" customHeight="1" x14ac:dyDescent="0.2">
      <c r="A39" s="18" t="s">
        <v>191</v>
      </c>
      <c r="B39" s="28">
        <v>3776</v>
      </c>
      <c r="C39" s="28">
        <v>509</v>
      </c>
      <c r="D39" s="28">
        <v>143</v>
      </c>
      <c r="E39" s="28">
        <v>709.19299999999998</v>
      </c>
      <c r="F39" s="28">
        <v>1419</v>
      </c>
      <c r="G39" s="28">
        <v>573</v>
      </c>
      <c r="H39" s="28">
        <v>152</v>
      </c>
      <c r="I39" s="28">
        <v>1873.806</v>
      </c>
      <c r="J39" s="28">
        <v>724</v>
      </c>
      <c r="K39" s="29">
        <f t="shared" si="0"/>
        <v>9878.9989999999998</v>
      </c>
    </row>
    <row r="40" spans="1:11" ht="19.8" customHeight="1" x14ac:dyDescent="0.2">
      <c r="A40" s="18" t="s">
        <v>192</v>
      </c>
      <c r="B40" s="28">
        <v>2406</v>
      </c>
      <c r="C40" s="28">
        <v>432</v>
      </c>
      <c r="D40" s="28">
        <v>122</v>
      </c>
      <c r="E40" s="28">
        <v>417.03699999999998</v>
      </c>
      <c r="F40" s="28">
        <v>661</v>
      </c>
      <c r="G40" s="28">
        <v>325</v>
      </c>
      <c r="H40" s="28">
        <v>115</v>
      </c>
      <c r="I40" s="28">
        <v>1604.962</v>
      </c>
      <c r="J40" s="28">
        <v>439</v>
      </c>
      <c r="K40" s="29">
        <f t="shared" si="0"/>
        <v>6521.9989999999998</v>
      </c>
    </row>
    <row r="41" spans="1:11" ht="19.8" customHeight="1" x14ac:dyDescent="0.2">
      <c r="A41" s="18" t="s">
        <v>193</v>
      </c>
      <c r="B41" s="28">
        <v>3500</v>
      </c>
      <c r="C41" s="28">
        <v>670</v>
      </c>
      <c r="D41" s="28">
        <v>287</v>
      </c>
      <c r="E41" s="28">
        <v>743.18</v>
      </c>
      <c r="F41" s="28">
        <v>939</v>
      </c>
      <c r="G41" s="28">
        <v>634</v>
      </c>
      <c r="H41" s="28">
        <v>237</v>
      </c>
      <c r="I41" s="28">
        <v>2742.819</v>
      </c>
      <c r="J41" s="28">
        <v>732</v>
      </c>
      <c r="K41" s="29">
        <f t="shared" si="0"/>
        <v>10484.999</v>
      </c>
    </row>
    <row r="42" spans="1:11" ht="19.8" customHeight="1" x14ac:dyDescent="0.2">
      <c r="A42" s="18" t="s">
        <v>194</v>
      </c>
      <c r="B42" s="28">
        <v>1073</v>
      </c>
      <c r="C42" s="28">
        <v>320</v>
      </c>
      <c r="D42" s="28">
        <v>18</v>
      </c>
      <c r="E42" s="28">
        <v>257.20400000000001</v>
      </c>
      <c r="F42" s="28">
        <v>300</v>
      </c>
      <c r="G42" s="28">
        <v>117</v>
      </c>
      <c r="H42" s="28">
        <v>34</v>
      </c>
      <c r="I42" s="28">
        <v>533.79499999999996</v>
      </c>
      <c r="J42" s="28">
        <v>179</v>
      </c>
      <c r="K42" s="29">
        <f t="shared" si="0"/>
        <v>2831.9989999999998</v>
      </c>
    </row>
    <row r="43" spans="1:11" ht="19.8" customHeight="1" thickBot="1" x14ac:dyDescent="0.25">
      <c r="A43" s="18" t="s">
        <v>195</v>
      </c>
      <c r="B43" s="28">
        <v>2539</v>
      </c>
      <c r="C43" s="28">
        <v>234</v>
      </c>
      <c r="D43" s="28">
        <v>96</v>
      </c>
      <c r="E43" s="28">
        <v>304.58</v>
      </c>
      <c r="F43" s="28">
        <v>658</v>
      </c>
      <c r="G43" s="28">
        <v>229</v>
      </c>
      <c r="H43" s="28">
        <v>87</v>
      </c>
      <c r="I43" s="28">
        <v>865.41899999999998</v>
      </c>
      <c r="J43" s="28">
        <v>361</v>
      </c>
      <c r="K43" s="29">
        <f t="shared" si="0"/>
        <v>5373.9989999999998</v>
      </c>
    </row>
    <row r="44" spans="1:11" ht="19.8" customHeight="1" thickTop="1" x14ac:dyDescent="0.2">
      <c r="A44" s="26" t="str">
        <f ca="1">A3&amp;" 合計"</f>
        <v>宮城県 合計</v>
      </c>
      <c r="B44" s="31">
        <f t="shared" ref="B44:K44" si="1">SUM(B5:B43)</f>
        <v>275135</v>
      </c>
      <c r="C44" s="31">
        <f t="shared" si="1"/>
        <v>56060</v>
      </c>
      <c r="D44" s="31">
        <f t="shared" si="1"/>
        <v>16703</v>
      </c>
      <c r="E44" s="31">
        <f t="shared" si="1"/>
        <v>103186.97299999995</v>
      </c>
      <c r="F44" s="31">
        <f t="shared" si="1"/>
        <v>103542</v>
      </c>
      <c r="G44" s="31">
        <f t="shared" si="1"/>
        <v>60722</v>
      </c>
      <c r="H44" s="31">
        <f t="shared" si="1"/>
        <v>26677</v>
      </c>
      <c r="I44" s="31">
        <f t="shared" si="1"/>
        <v>249392.98799999998</v>
      </c>
      <c r="J44" s="31">
        <f t="shared" si="1"/>
        <v>73055</v>
      </c>
      <c r="K44" s="31">
        <f t="shared" si="1"/>
        <v>964473.96099999861</v>
      </c>
    </row>
    <row r="45" spans="1:11" ht="15.9" customHeight="1" x14ac:dyDescent="0.2">
      <c r="A45" s="11"/>
      <c r="B45" s="10"/>
      <c r="C45" s="9"/>
      <c r="D45" s="9"/>
      <c r="E45" s="9"/>
      <c r="F45" s="9"/>
      <c r="G45" s="9"/>
      <c r="H45" s="9"/>
      <c r="I45" s="9"/>
      <c r="J45" s="9"/>
      <c r="K45" s="8"/>
    </row>
    <row r="46" spans="1:11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5"/>
    </row>
    <row r="47" spans="1:11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5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  <row r="49" spans="1:11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5"/>
    </row>
    <row r="50" spans="1:11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5"/>
    </row>
    <row r="51" spans="1:11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5"/>
    </row>
    <row r="52" spans="1:11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229A-DA56-470D-A439-6EB2849EB2E0}">
  <dimension ref="A1:N38"/>
  <sheetViews>
    <sheetView showGridLines="0" showZeros="0" view="pageBreakPreview" zoomScaleNormal="85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秋田県</v>
      </c>
      <c r="B3" s="23" t="str">
        <f ca="1">VLOOKUP(A3,[3]リスト!$B$2:$C$48,2,FALSE)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196</v>
      </c>
      <c r="C4" s="25" t="s">
        <v>197</v>
      </c>
      <c r="D4" s="25" t="s">
        <v>198</v>
      </c>
      <c r="E4" s="25" t="s">
        <v>199</v>
      </c>
      <c r="F4" s="25" t="s">
        <v>200</v>
      </c>
      <c r="G4" s="25" t="s">
        <v>201</v>
      </c>
      <c r="H4" s="25" t="s">
        <v>202</v>
      </c>
      <c r="I4" s="25" t="s">
        <v>203</v>
      </c>
      <c r="J4" s="25" t="s">
        <v>204</v>
      </c>
      <c r="K4" s="25" t="s">
        <v>0</v>
      </c>
    </row>
    <row r="5" spans="1:14" ht="19.8" customHeight="1" x14ac:dyDescent="0.2">
      <c r="A5" s="18" t="s">
        <v>205</v>
      </c>
      <c r="B5" s="28">
        <v>48472</v>
      </c>
      <c r="C5" s="28">
        <v>8033</v>
      </c>
      <c r="D5" s="28">
        <v>2561</v>
      </c>
      <c r="E5" s="28">
        <v>14772.206</v>
      </c>
      <c r="F5" s="28">
        <v>11961</v>
      </c>
      <c r="G5" s="28">
        <v>10036</v>
      </c>
      <c r="H5" s="28">
        <v>2768</v>
      </c>
      <c r="I5" s="28">
        <v>35653.792999999998</v>
      </c>
      <c r="J5" s="28">
        <v>8245</v>
      </c>
      <c r="K5" s="29">
        <f t="shared" ref="K5:K29" si="0">SUM(B5:J5)</f>
        <v>142501.99900000001</v>
      </c>
    </row>
    <row r="6" spans="1:14" ht="19.8" customHeight="1" x14ac:dyDescent="0.2">
      <c r="A6" s="18" t="s">
        <v>206</v>
      </c>
      <c r="B6" s="28">
        <v>8957</v>
      </c>
      <c r="C6" s="28">
        <v>1166</v>
      </c>
      <c r="D6" s="28">
        <v>432</v>
      </c>
      <c r="E6" s="28">
        <v>1821.375</v>
      </c>
      <c r="F6" s="28">
        <v>2533</v>
      </c>
      <c r="G6" s="28">
        <v>909</v>
      </c>
      <c r="H6" s="28">
        <v>432</v>
      </c>
      <c r="I6" s="28">
        <v>6356.6239999999998</v>
      </c>
      <c r="J6" s="28">
        <v>1401</v>
      </c>
      <c r="K6" s="29">
        <f t="shared" si="0"/>
        <v>24007.999</v>
      </c>
    </row>
    <row r="7" spans="1:14" ht="19.8" customHeight="1" x14ac:dyDescent="0.2">
      <c r="A7" s="18" t="s">
        <v>207</v>
      </c>
      <c r="B7" s="28">
        <v>14846</v>
      </c>
      <c r="C7" s="28">
        <v>1523</v>
      </c>
      <c r="D7" s="28">
        <v>579</v>
      </c>
      <c r="E7" s="28">
        <v>8773.1350000000002</v>
      </c>
      <c r="F7" s="28">
        <v>3584</v>
      </c>
      <c r="G7" s="28">
        <v>1329</v>
      </c>
      <c r="H7" s="28">
        <v>726</v>
      </c>
      <c r="I7" s="28">
        <v>7988.8639999999996</v>
      </c>
      <c r="J7" s="28">
        <v>2317</v>
      </c>
      <c r="K7" s="29">
        <f t="shared" si="0"/>
        <v>41665.999000000003</v>
      </c>
    </row>
    <row r="8" spans="1:14" ht="19.8" customHeight="1" x14ac:dyDescent="0.2">
      <c r="A8" s="18" t="s">
        <v>208</v>
      </c>
      <c r="B8" s="28">
        <v>13263</v>
      </c>
      <c r="C8" s="28">
        <v>1394</v>
      </c>
      <c r="D8" s="28">
        <v>798</v>
      </c>
      <c r="E8" s="28">
        <v>2393.6179999999999</v>
      </c>
      <c r="F8" s="28">
        <v>3208</v>
      </c>
      <c r="G8" s="28">
        <v>1062</v>
      </c>
      <c r="H8" s="28">
        <v>576</v>
      </c>
      <c r="I8" s="28">
        <v>9465.3809999999994</v>
      </c>
      <c r="J8" s="28">
        <v>1677</v>
      </c>
      <c r="K8" s="29">
        <f t="shared" si="0"/>
        <v>33836.998999999996</v>
      </c>
    </row>
    <row r="9" spans="1:14" ht="19.8" customHeight="1" x14ac:dyDescent="0.2">
      <c r="A9" s="18" t="s">
        <v>209</v>
      </c>
      <c r="B9" s="28">
        <v>4742</v>
      </c>
      <c r="C9" s="28">
        <v>629</v>
      </c>
      <c r="D9" s="28">
        <v>177</v>
      </c>
      <c r="E9" s="28">
        <v>849.66499999999996</v>
      </c>
      <c r="F9" s="28">
        <v>1500</v>
      </c>
      <c r="G9" s="28">
        <v>487</v>
      </c>
      <c r="H9" s="28">
        <v>199</v>
      </c>
      <c r="I9" s="28">
        <v>2796.3339999999998</v>
      </c>
      <c r="J9" s="28">
        <v>556</v>
      </c>
      <c r="K9" s="29">
        <f t="shared" si="0"/>
        <v>11935.999</v>
      </c>
    </row>
    <row r="10" spans="1:14" ht="19.8" customHeight="1" x14ac:dyDescent="0.2">
      <c r="A10" s="18" t="s">
        <v>210</v>
      </c>
      <c r="B10" s="28">
        <v>8166</v>
      </c>
      <c r="C10" s="28">
        <v>851</v>
      </c>
      <c r="D10" s="28">
        <v>377</v>
      </c>
      <c r="E10" s="28">
        <v>3994.7339999999999</v>
      </c>
      <c r="F10" s="28">
        <v>2114</v>
      </c>
      <c r="G10" s="28">
        <v>611</v>
      </c>
      <c r="H10" s="28">
        <v>305</v>
      </c>
      <c r="I10" s="28">
        <v>3230.2649999999999</v>
      </c>
      <c r="J10" s="28">
        <v>1051</v>
      </c>
      <c r="K10" s="29">
        <f t="shared" si="0"/>
        <v>20699.999</v>
      </c>
    </row>
    <row r="11" spans="1:14" ht="19.8" customHeight="1" x14ac:dyDescent="0.2">
      <c r="A11" s="18" t="s">
        <v>211</v>
      </c>
      <c r="B11" s="28">
        <v>5151</v>
      </c>
      <c r="C11" s="28">
        <v>414</v>
      </c>
      <c r="D11" s="28">
        <v>246</v>
      </c>
      <c r="E11" s="28">
        <v>907.46500000000003</v>
      </c>
      <c r="F11" s="28">
        <v>1478</v>
      </c>
      <c r="G11" s="28">
        <v>479</v>
      </c>
      <c r="H11" s="28">
        <v>228</v>
      </c>
      <c r="I11" s="28">
        <v>3324.5340000000001</v>
      </c>
      <c r="J11" s="28">
        <v>732</v>
      </c>
      <c r="K11" s="29">
        <f t="shared" si="0"/>
        <v>12959.999</v>
      </c>
    </row>
    <row r="12" spans="1:14" ht="19.8" customHeight="1" x14ac:dyDescent="0.2">
      <c r="A12" s="18" t="s">
        <v>212</v>
      </c>
      <c r="B12" s="28">
        <v>11526</v>
      </c>
      <c r="C12" s="28">
        <v>952</v>
      </c>
      <c r="D12" s="28">
        <v>436</v>
      </c>
      <c r="E12" s="28">
        <v>11972.128000000001</v>
      </c>
      <c r="F12" s="28">
        <v>2992</v>
      </c>
      <c r="G12" s="28">
        <v>1110</v>
      </c>
      <c r="H12" s="28">
        <v>497</v>
      </c>
      <c r="I12" s="28">
        <v>5682.8710000000001</v>
      </c>
      <c r="J12" s="28">
        <v>1897</v>
      </c>
      <c r="K12" s="29">
        <f t="shared" si="0"/>
        <v>37064.999000000003</v>
      </c>
    </row>
    <row r="13" spans="1:14" ht="19.8" customHeight="1" x14ac:dyDescent="0.2">
      <c r="A13" s="18" t="s">
        <v>213</v>
      </c>
      <c r="B13" s="28">
        <v>5067</v>
      </c>
      <c r="C13" s="28">
        <v>678</v>
      </c>
      <c r="D13" s="28">
        <v>193</v>
      </c>
      <c r="E13" s="28">
        <v>1204.28</v>
      </c>
      <c r="F13" s="28">
        <v>1794</v>
      </c>
      <c r="G13" s="28">
        <v>584</v>
      </c>
      <c r="H13" s="28">
        <v>269</v>
      </c>
      <c r="I13" s="28">
        <v>3466.7190000000001</v>
      </c>
      <c r="J13" s="28">
        <v>973</v>
      </c>
      <c r="K13" s="29">
        <f t="shared" si="0"/>
        <v>14228.999</v>
      </c>
    </row>
    <row r="14" spans="1:14" ht="19.8" customHeight="1" x14ac:dyDescent="0.2">
      <c r="A14" s="18" t="s">
        <v>214</v>
      </c>
      <c r="B14" s="28">
        <v>16646</v>
      </c>
      <c r="C14" s="28">
        <v>1380</v>
      </c>
      <c r="D14" s="28">
        <v>794</v>
      </c>
      <c r="E14" s="28">
        <v>6138.0569999999998</v>
      </c>
      <c r="F14" s="28">
        <v>4306</v>
      </c>
      <c r="G14" s="28">
        <v>1237</v>
      </c>
      <c r="H14" s="28">
        <v>591</v>
      </c>
      <c r="I14" s="28">
        <v>6212.942</v>
      </c>
      <c r="J14" s="28">
        <v>2124</v>
      </c>
      <c r="K14" s="29">
        <f t="shared" si="0"/>
        <v>39428.999000000003</v>
      </c>
    </row>
    <row r="15" spans="1:14" ht="19.8" customHeight="1" x14ac:dyDescent="0.2">
      <c r="A15" s="18" t="s">
        <v>215</v>
      </c>
      <c r="B15" s="28">
        <v>5675</v>
      </c>
      <c r="C15" s="28">
        <v>826</v>
      </c>
      <c r="D15" s="28">
        <v>272</v>
      </c>
      <c r="E15" s="28">
        <v>795.95399999999995</v>
      </c>
      <c r="F15" s="28">
        <v>1958</v>
      </c>
      <c r="G15" s="28">
        <v>422</v>
      </c>
      <c r="H15" s="28">
        <v>205</v>
      </c>
      <c r="I15" s="28">
        <v>3735.0450000000001</v>
      </c>
      <c r="J15" s="28">
        <v>628</v>
      </c>
      <c r="K15" s="29">
        <f t="shared" si="0"/>
        <v>14516.999</v>
      </c>
    </row>
    <row r="16" spans="1:14" ht="19.8" customHeight="1" x14ac:dyDescent="0.2">
      <c r="A16" s="18" t="s">
        <v>216</v>
      </c>
      <c r="B16" s="28">
        <v>3912</v>
      </c>
      <c r="C16" s="28">
        <v>381</v>
      </c>
      <c r="D16" s="28">
        <v>182</v>
      </c>
      <c r="E16" s="28">
        <v>3155.145</v>
      </c>
      <c r="F16" s="28">
        <v>1240</v>
      </c>
      <c r="G16" s="28">
        <v>400</v>
      </c>
      <c r="H16" s="28">
        <v>175</v>
      </c>
      <c r="I16" s="28">
        <v>1892.854</v>
      </c>
      <c r="J16" s="28">
        <v>630</v>
      </c>
      <c r="K16" s="29">
        <f t="shared" si="0"/>
        <v>11967.999</v>
      </c>
    </row>
    <row r="17" spans="1:11" ht="19.8" customHeight="1" x14ac:dyDescent="0.2">
      <c r="A17" s="18" t="s">
        <v>217</v>
      </c>
      <c r="B17" s="28">
        <v>5312</v>
      </c>
      <c r="C17" s="28">
        <v>457</v>
      </c>
      <c r="D17" s="28">
        <v>262</v>
      </c>
      <c r="E17" s="28">
        <v>1986</v>
      </c>
      <c r="F17" s="28">
        <v>1345</v>
      </c>
      <c r="G17" s="28">
        <v>388</v>
      </c>
      <c r="H17" s="28">
        <v>192</v>
      </c>
      <c r="I17" s="28">
        <v>2052</v>
      </c>
      <c r="J17" s="28">
        <v>672</v>
      </c>
      <c r="K17" s="29">
        <f t="shared" si="0"/>
        <v>12666</v>
      </c>
    </row>
    <row r="18" spans="1:11" ht="19.8" customHeight="1" x14ac:dyDescent="0.2">
      <c r="A18" s="18" t="s">
        <v>218</v>
      </c>
      <c r="B18" s="28">
        <v>904</v>
      </c>
      <c r="C18" s="28">
        <v>117</v>
      </c>
      <c r="D18" s="28">
        <v>43</v>
      </c>
      <c r="E18" s="28">
        <v>158.26</v>
      </c>
      <c r="F18" s="28">
        <v>313</v>
      </c>
      <c r="G18" s="28">
        <v>67</v>
      </c>
      <c r="H18" s="28">
        <v>30</v>
      </c>
      <c r="I18" s="28">
        <v>737.73900000000003</v>
      </c>
      <c r="J18" s="28">
        <v>132</v>
      </c>
      <c r="K18" s="29">
        <f t="shared" si="0"/>
        <v>2501.9989999999998</v>
      </c>
    </row>
    <row r="19" spans="1:11" ht="19.8" customHeight="1" x14ac:dyDescent="0.2">
      <c r="A19" s="18" t="s">
        <v>219</v>
      </c>
      <c r="B19" s="28">
        <v>467</v>
      </c>
      <c r="C19" s="28">
        <v>33</v>
      </c>
      <c r="D19" s="28">
        <v>23</v>
      </c>
      <c r="E19" s="28">
        <v>73.716999999999999</v>
      </c>
      <c r="F19" s="28">
        <v>188</v>
      </c>
      <c r="G19" s="28">
        <v>37</v>
      </c>
      <c r="H19" s="28">
        <v>14</v>
      </c>
      <c r="I19" s="28">
        <v>259.28199999999998</v>
      </c>
      <c r="J19" s="28">
        <v>65</v>
      </c>
      <c r="K19" s="29">
        <f t="shared" si="0"/>
        <v>1159.999</v>
      </c>
    </row>
    <row r="20" spans="1:11" ht="19.8" customHeight="1" x14ac:dyDescent="0.2">
      <c r="A20" s="18" t="s">
        <v>220</v>
      </c>
      <c r="B20" s="28">
        <v>707</v>
      </c>
      <c r="C20" s="28">
        <v>67</v>
      </c>
      <c r="D20" s="28">
        <v>32</v>
      </c>
      <c r="E20" s="28">
        <v>66.019000000000005</v>
      </c>
      <c r="F20" s="28">
        <v>230</v>
      </c>
      <c r="G20" s="28">
        <v>48</v>
      </c>
      <c r="H20" s="28">
        <v>28</v>
      </c>
      <c r="I20" s="28">
        <v>414.98</v>
      </c>
      <c r="J20" s="28">
        <v>69</v>
      </c>
      <c r="K20" s="29">
        <f t="shared" si="0"/>
        <v>1661.999</v>
      </c>
    </row>
    <row r="21" spans="1:11" ht="19.8" customHeight="1" x14ac:dyDescent="0.2">
      <c r="A21" s="18" t="s">
        <v>221</v>
      </c>
      <c r="B21" s="28">
        <v>3231</v>
      </c>
      <c r="C21" s="28">
        <v>413</v>
      </c>
      <c r="D21" s="28">
        <v>123</v>
      </c>
      <c r="E21" s="28">
        <v>657.39700000000005</v>
      </c>
      <c r="F21" s="28">
        <v>697</v>
      </c>
      <c r="G21" s="28">
        <v>218</v>
      </c>
      <c r="H21" s="28">
        <v>90</v>
      </c>
      <c r="I21" s="28">
        <v>1524.6020000000001</v>
      </c>
      <c r="J21" s="28">
        <v>358</v>
      </c>
      <c r="K21" s="29">
        <f t="shared" si="0"/>
        <v>7311.9989999999998</v>
      </c>
    </row>
    <row r="22" spans="1:11" ht="19.8" customHeight="1" x14ac:dyDescent="0.2">
      <c r="A22" s="18" t="s">
        <v>222</v>
      </c>
      <c r="B22" s="28">
        <v>1262</v>
      </c>
      <c r="C22" s="28">
        <v>131</v>
      </c>
      <c r="D22" s="28">
        <v>56</v>
      </c>
      <c r="E22" s="28">
        <v>160.43100000000001</v>
      </c>
      <c r="F22" s="28">
        <v>522</v>
      </c>
      <c r="G22" s="28">
        <v>92</v>
      </c>
      <c r="H22" s="28">
        <v>45</v>
      </c>
      <c r="I22" s="28">
        <v>777.56799999999998</v>
      </c>
      <c r="J22" s="28">
        <v>144</v>
      </c>
      <c r="K22" s="29">
        <f t="shared" si="0"/>
        <v>3189.9989999999998</v>
      </c>
    </row>
    <row r="23" spans="1:11" ht="19.8" customHeight="1" x14ac:dyDescent="0.2">
      <c r="A23" s="18" t="s">
        <v>223</v>
      </c>
      <c r="B23" s="28">
        <v>1557</v>
      </c>
      <c r="C23" s="28">
        <v>187</v>
      </c>
      <c r="D23" s="28">
        <v>64</v>
      </c>
      <c r="E23" s="28">
        <v>333.03300000000002</v>
      </c>
      <c r="F23" s="28">
        <v>625</v>
      </c>
      <c r="G23" s="28">
        <v>158</v>
      </c>
      <c r="H23" s="28">
        <v>69</v>
      </c>
      <c r="I23" s="28">
        <v>1035.9659999999999</v>
      </c>
      <c r="J23" s="28">
        <v>218</v>
      </c>
      <c r="K23" s="29">
        <f t="shared" si="0"/>
        <v>4246.9989999999998</v>
      </c>
    </row>
    <row r="24" spans="1:11" ht="19.8" customHeight="1" x14ac:dyDescent="0.2">
      <c r="A24" s="18" t="s">
        <v>224</v>
      </c>
      <c r="B24" s="28">
        <v>1006</v>
      </c>
      <c r="C24" s="28">
        <v>128</v>
      </c>
      <c r="D24" s="28">
        <v>56</v>
      </c>
      <c r="E24" s="28">
        <v>229.517</v>
      </c>
      <c r="F24" s="28">
        <v>328</v>
      </c>
      <c r="G24" s="28">
        <v>100</v>
      </c>
      <c r="H24" s="28">
        <v>45</v>
      </c>
      <c r="I24" s="28">
        <v>783.48199999999997</v>
      </c>
      <c r="J24" s="28">
        <v>150</v>
      </c>
      <c r="K24" s="29">
        <f t="shared" si="0"/>
        <v>2825.9989999999998</v>
      </c>
    </row>
    <row r="25" spans="1:11" ht="19.8" customHeight="1" x14ac:dyDescent="0.2">
      <c r="A25" s="18" t="s">
        <v>225</v>
      </c>
      <c r="B25" s="28">
        <v>906</v>
      </c>
      <c r="C25" s="28">
        <v>93</v>
      </c>
      <c r="D25" s="28">
        <v>29</v>
      </c>
      <c r="E25" s="28">
        <v>175.57900000000001</v>
      </c>
      <c r="F25" s="28">
        <v>390</v>
      </c>
      <c r="G25" s="28">
        <v>71</v>
      </c>
      <c r="H25" s="28">
        <v>41</v>
      </c>
      <c r="I25" s="28">
        <v>513.41999999999996</v>
      </c>
      <c r="J25" s="28">
        <v>88</v>
      </c>
      <c r="K25" s="29">
        <f t="shared" si="0"/>
        <v>2306.9989999999998</v>
      </c>
    </row>
    <row r="26" spans="1:11" ht="19.8" customHeight="1" x14ac:dyDescent="0.2">
      <c r="A26" s="18" t="s">
        <v>226</v>
      </c>
      <c r="B26" s="28">
        <v>562</v>
      </c>
      <c r="C26" s="28">
        <v>43</v>
      </c>
      <c r="D26" s="28">
        <v>10</v>
      </c>
      <c r="E26" s="28">
        <v>222.82400000000001</v>
      </c>
      <c r="F26" s="28">
        <v>202</v>
      </c>
      <c r="G26" s="28">
        <v>73</v>
      </c>
      <c r="H26" s="28">
        <v>58</v>
      </c>
      <c r="I26" s="28">
        <v>395.17500000000001</v>
      </c>
      <c r="J26" s="28">
        <v>83</v>
      </c>
      <c r="K26" s="29">
        <f t="shared" si="0"/>
        <v>1648.999</v>
      </c>
    </row>
    <row r="27" spans="1:11" ht="19.8" customHeight="1" x14ac:dyDescent="0.2">
      <c r="A27" s="27" t="s">
        <v>227</v>
      </c>
      <c r="B27" s="30">
        <v>3678</v>
      </c>
      <c r="C27" s="30">
        <v>416</v>
      </c>
      <c r="D27" s="30">
        <v>275</v>
      </c>
      <c r="E27" s="30">
        <v>1621.922</v>
      </c>
      <c r="F27" s="30">
        <v>1122</v>
      </c>
      <c r="G27" s="30">
        <v>276</v>
      </c>
      <c r="H27" s="30">
        <v>168</v>
      </c>
      <c r="I27" s="30">
        <v>1436.077</v>
      </c>
      <c r="J27" s="30">
        <v>553</v>
      </c>
      <c r="K27" s="29">
        <f t="shared" si="0"/>
        <v>9545.9989999999998</v>
      </c>
    </row>
    <row r="28" spans="1:11" ht="19.8" customHeight="1" x14ac:dyDescent="0.2">
      <c r="A28" s="27" t="s">
        <v>228</v>
      </c>
      <c r="B28" s="30">
        <v>2549</v>
      </c>
      <c r="C28" s="30">
        <v>338</v>
      </c>
      <c r="D28" s="30">
        <v>109</v>
      </c>
      <c r="E28" s="30">
        <v>1665.0350000000001</v>
      </c>
      <c r="F28" s="30">
        <v>575</v>
      </c>
      <c r="G28" s="30">
        <v>214</v>
      </c>
      <c r="H28" s="30">
        <v>115</v>
      </c>
      <c r="I28" s="30">
        <v>1091.9639999999999</v>
      </c>
      <c r="J28" s="30">
        <v>315</v>
      </c>
      <c r="K28" s="29">
        <f t="shared" si="0"/>
        <v>6971.9989999999998</v>
      </c>
    </row>
    <row r="29" spans="1:11" ht="19.8" customHeight="1" thickBot="1" x14ac:dyDescent="0.25">
      <c r="A29" s="27" t="s">
        <v>229</v>
      </c>
      <c r="B29" s="30">
        <v>502</v>
      </c>
      <c r="C29" s="30">
        <v>88</v>
      </c>
      <c r="D29" s="30">
        <v>14</v>
      </c>
      <c r="E29" s="30">
        <v>223.374</v>
      </c>
      <c r="F29" s="30">
        <v>290</v>
      </c>
      <c r="G29" s="30">
        <v>33</v>
      </c>
      <c r="H29" s="30">
        <v>17</v>
      </c>
      <c r="I29" s="30">
        <v>166.625</v>
      </c>
      <c r="J29" s="30">
        <v>78</v>
      </c>
      <c r="K29" s="29">
        <f t="shared" si="0"/>
        <v>1411.999</v>
      </c>
    </row>
    <row r="30" spans="1:11" ht="19.8" customHeight="1" thickTop="1" x14ac:dyDescent="0.2">
      <c r="A30" s="26" t="str">
        <f ca="1">A3&amp;" 合計"</f>
        <v>秋田県 合計</v>
      </c>
      <c r="B30" s="31">
        <f t="shared" ref="B30:J30" si="1">SUM(B5:B29)</f>
        <v>169066</v>
      </c>
      <c r="C30" s="31">
        <f t="shared" si="1"/>
        <v>20738</v>
      </c>
      <c r="D30" s="31">
        <f t="shared" si="1"/>
        <v>8143</v>
      </c>
      <c r="E30" s="31">
        <f t="shared" si="1"/>
        <v>64350.869999999995</v>
      </c>
      <c r="F30" s="31">
        <f t="shared" si="1"/>
        <v>45495</v>
      </c>
      <c r="G30" s="31">
        <f t="shared" si="1"/>
        <v>20441</v>
      </c>
      <c r="H30" s="31">
        <f t="shared" si="1"/>
        <v>7883</v>
      </c>
      <c r="I30" s="31">
        <f t="shared" si="1"/>
        <v>100995.10600000003</v>
      </c>
      <c r="J30" s="31">
        <f t="shared" si="1"/>
        <v>25156</v>
      </c>
      <c r="K30" s="31">
        <f>SUM(K5:K29)</f>
        <v>462267.97600000026</v>
      </c>
    </row>
    <row r="31" spans="1:11" ht="15.9" customHeight="1" x14ac:dyDescent="0.2">
      <c r="A31" s="11"/>
      <c r="B31" s="10"/>
      <c r="C31" s="9"/>
      <c r="D31" s="9"/>
      <c r="E31" s="9"/>
      <c r="F31" s="9"/>
      <c r="G31" s="9"/>
      <c r="H31" s="9"/>
      <c r="I31" s="9"/>
      <c r="J31" s="9"/>
      <c r="K31" s="8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  <row r="34" spans="1:11" ht="15.9" customHeight="1" x14ac:dyDescent="0.2">
      <c r="A34" s="7"/>
      <c r="B34" s="3"/>
      <c r="C34" s="6"/>
      <c r="D34" s="6"/>
      <c r="E34" s="6"/>
      <c r="F34" s="6"/>
      <c r="G34" s="6"/>
      <c r="H34" s="6"/>
      <c r="I34" s="6"/>
      <c r="J34" s="6"/>
      <c r="K34" s="5"/>
    </row>
    <row r="35" spans="1:11" ht="15.9" customHeight="1" x14ac:dyDescent="0.2">
      <c r="A35" s="7"/>
      <c r="B35" s="3"/>
      <c r="C35" s="6"/>
      <c r="D35" s="6"/>
      <c r="E35" s="6"/>
      <c r="F35" s="6"/>
      <c r="G35" s="6"/>
      <c r="H35" s="6"/>
      <c r="I35" s="6"/>
      <c r="J35" s="6"/>
      <c r="K35" s="5"/>
    </row>
    <row r="36" spans="1:11" ht="15.9" customHeight="1" x14ac:dyDescent="0.2">
      <c r="A36" s="7"/>
      <c r="B36" s="3"/>
      <c r="C36" s="6"/>
      <c r="D36" s="6"/>
      <c r="E36" s="6"/>
      <c r="F36" s="6"/>
      <c r="G36" s="6"/>
      <c r="H36" s="6"/>
      <c r="I36" s="6"/>
      <c r="J36" s="6"/>
      <c r="K36" s="5"/>
    </row>
    <row r="37" spans="1:11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5"/>
    </row>
    <row r="38" spans="1:11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F87A-627D-48EB-B7E2-10A6699DCDBD}">
  <dimension ref="A1:N48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山形県</v>
      </c>
      <c r="B3" s="23" t="str">
        <f ca="1">VLOOKUP(A3,[4]リスト!$B$2:$C$48,2,FALSE)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65</v>
      </c>
      <c r="C4" s="25" t="s">
        <v>66</v>
      </c>
      <c r="D4" s="25" t="s">
        <v>67</v>
      </c>
      <c r="E4" s="25" t="s">
        <v>68</v>
      </c>
      <c r="F4" s="25" t="s">
        <v>69</v>
      </c>
      <c r="G4" s="25" t="s">
        <v>70</v>
      </c>
      <c r="H4" s="25" t="s">
        <v>71</v>
      </c>
      <c r="I4" s="25" t="s">
        <v>72</v>
      </c>
      <c r="J4" s="25" t="s">
        <v>73</v>
      </c>
      <c r="K4" s="25" t="s">
        <v>0</v>
      </c>
    </row>
    <row r="5" spans="1:14" ht="19.8" customHeight="1" x14ac:dyDescent="0.2">
      <c r="A5" s="18" t="s">
        <v>264</v>
      </c>
      <c r="B5" s="28">
        <v>34723</v>
      </c>
      <c r="C5" s="28">
        <v>5146</v>
      </c>
      <c r="D5" s="28">
        <v>3222</v>
      </c>
      <c r="E5" s="28">
        <v>13321.132</v>
      </c>
      <c r="F5" s="28">
        <v>9219</v>
      </c>
      <c r="G5" s="28">
        <v>4301</v>
      </c>
      <c r="H5" s="28">
        <v>2830</v>
      </c>
      <c r="I5" s="28">
        <v>29228.866999999998</v>
      </c>
      <c r="J5" s="28">
        <v>8460</v>
      </c>
      <c r="K5" s="29">
        <f>SUM(B5:J5)</f>
        <v>110450.999</v>
      </c>
    </row>
    <row r="6" spans="1:14" ht="19.8" customHeight="1" x14ac:dyDescent="0.2">
      <c r="A6" s="18" t="s">
        <v>263</v>
      </c>
      <c r="B6" s="28">
        <v>11575</v>
      </c>
      <c r="C6" s="28">
        <v>1881</v>
      </c>
      <c r="D6" s="28">
        <v>934</v>
      </c>
      <c r="E6" s="28">
        <v>6028.1469999999999</v>
      </c>
      <c r="F6" s="28">
        <v>3524</v>
      </c>
      <c r="G6" s="28">
        <v>1248</v>
      </c>
      <c r="H6" s="28">
        <v>889</v>
      </c>
      <c r="I6" s="28">
        <v>6647.8519999999999</v>
      </c>
      <c r="J6" s="28">
        <v>3908</v>
      </c>
      <c r="K6" s="29">
        <f>SUM(B6:J6)</f>
        <v>36634.998999999996</v>
      </c>
    </row>
    <row r="7" spans="1:14" ht="19.8" customHeight="1" x14ac:dyDescent="0.2">
      <c r="A7" s="18" t="s">
        <v>262</v>
      </c>
      <c r="B7" s="28">
        <v>22294</v>
      </c>
      <c r="C7" s="28">
        <v>4818</v>
      </c>
      <c r="D7" s="28">
        <v>1700</v>
      </c>
      <c r="E7" s="28">
        <v>5378.1279999999997</v>
      </c>
      <c r="F7" s="28">
        <v>6153</v>
      </c>
      <c r="G7" s="28">
        <v>2153</v>
      </c>
      <c r="H7" s="28">
        <v>1191</v>
      </c>
      <c r="I7" s="28">
        <v>12622.870999999999</v>
      </c>
      <c r="J7" s="28">
        <v>4282</v>
      </c>
      <c r="K7" s="29">
        <f>SUM(B7:J7)</f>
        <v>60591.998999999996</v>
      </c>
    </row>
    <row r="8" spans="1:14" ht="19.8" customHeight="1" x14ac:dyDescent="0.2">
      <c r="A8" s="18" t="s">
        <v>261</v>
      </c>
      <c r="B8" s="28">
        <v>14356</v>
      </c>
      <c r="C8" s="28">
        <v>2327</v>
      </c>
      <c r="D8" s="28">
        <v>1441</v>
      </c>
      <c r="E8" s="28">
        <v>4423.1840000000002</v>
      </c>
      <c r="F8" s="28">
        <v>3421</v>
      </c>
      <c r="G8" s="28">
        <v>1739</v>
      </c>
      <c r="H8" s="28">
        <v>1017</v>
      </c>
      <c r="I8" s="28">
        <v>13883.815000000001</v>
      </c>
      <c r="J8" s="28">
        <v>3559</v>
      </c>
      <c r="K8" s="29">
        <f>SUM(B8:J8)</f>
        <v>46166.999000000003</v>
      </c>
    </row>
    <row r="9" spans="1:14" ht="19.8" customHeight="1" x14ac:dyDescent="0.2">
      <c r="A9" s="18" t="s">
        <v>260</v>
      </c>
      <c r="B9" s="28">
        <v>5408</v>
      </c>
      <c r="C9" s="28">
        <v>784</v>
      </c>
      <c r="D9" s="28">
        <v>584</v>
      </c>
      <c r="E9" s="28">
        <v>1394.617</v>
      </c>
      <c r="F9" s="28">
        <v>1802</v>
      </c>
      <c r="G9" s="28">
        <v>496</v>
      </c>
      <c r="H9" s="28">
        <v>334</v>
      </c>
      <c r="I9" s="28">
        <v>3996.3820000000001</v>
      </c>
      <c r="J9" s="28">
        <v>1468</v>
      </c>
      <c r="K9" s="29">
        <f>SUM(B9:J9)</f>
        <v>16266.999</v>
      </c>
    </row>
    <row r="10" spans="1:14" ht="19.8" customHeight="1" x14ac:dyDescent="0.2">
      <c r="A10" s="18" t="s">
        <v>259</v>
      </c>
      <c r="B10" s="28">
        <v>6723</v>
      </c>
      <c r="C10" s="28">
        <v>725</v>
      </c>
      <c r="D10" s="28">
        <v>519</v>
      </c>
      <c r="E10" s="28">
        <v>3022.5630000000001</v>
      </c>
      <c r="F10" s="28">
        <v>1765</v>
      </c>
      <c r="G10" s="28">
        <v>580</v>
      </c>
      <c r="H10" s="28">
        <v>371</v>
      </c>
      <c r="I10" s="28">
        <v>3564.4369999999999</v>
      </c>
      <c r="J10" s="28">
        <v>1888</v>
      </c>
      <c r="K10" s="29">
        <f>SUM(B10:J10)</f>
        <v>19158</v>
      </c>
    </row>
    <row r="11" spans="1:14" ht="19.8" customHeight="1" x14ac:dyDescent="0.2">
      <c r="A11" s="18" t="s">
        <v>258</v>
      </c>
      <c r="B11" s="28">
        <v>4855</v>
      </c>
      <c r="C11" s="28">
        <v>754</v>
      </c>
      <c r="D11" s="28">
        <v>532</v>
      </c>
      <c r="E11" s="28">
        <v>1409.941</v>
      </c>
      <c r="F11" s="28">
        <v>1840</v>
      </c>
      <c r="G11" s="28">
        <v>481</v>
      </c>
      <c r="H11" s="28">
        <v>324</v>
      </c>
      <c r="I11" s="28">
        <v>3470.058</v>
      </c>
      <c r="J11" s="28">
        <v>1076</v>
      </c>
      <c r="K11" s="29">
        <f>SUM(B11:J11)</f>
        <v>14741.999</v>
      </c>
    </row>
    <row r="12" spans="1:14" ht="19.8" customHeight="1" x14ac:dyDescent="0.2">
      <c r="A12" s="18" t="s">
        <v>257</v>
      </c>
      <c r="B12" s="28">
        <v>4513</v>
      </c>
      <c r="C12" s="28">
        <v>501</v>
      </c>
      <c r="D12" s="28">
        <v>325</v>
      </c>
      <c r="E12" s="28">
        <v>2607.0329999999999</v>
      </c>
      <c r="F12" s="28">
        <v>1376</v>
      </c>
      <c r="G12" s="28">
        <v>238</v>
      </c>
      <c r="H12" s="28">
        <v>182</v>
      </c>
      <c r="I12" s="28">
        <v>1555.9659999999999</v>
      </c>
      <c r="J12" s="28">
        <v>923</v>
      </c>
      <c r="K12" s="29">
        <f>SUM(B12:J12)</f>
        <v>12220.999</v>
      </c>
    </row>
    <row r="13" spans="1:14" ht="19.8" customHeight="1" x14ac:dyDescent="0.2">
      <c r="A13" s="18" t="s">
        <v>256</v>
      </c>
      <c r="B13" s="28">
        <v>4280</v>
      </c>
      <c r="C13" s="28">
        <v>488</v>
      </c>
      <c r="D13" s="28">
        <v>409</v>
      </c>
      <c r="E13" s="28">
        <v>1895.652</v>
      </c>
      <c r="F13" s="28">
        <v>1688</v>
      </c>
      <c r="G13" s="28">
        <v>340</v>
      </c>
      <c r="H13" s="28">
        <v>200</v>
      </c>
      <c r="I13" s="28">
        <v>2464.3470000000002</v>
      </c>
      <c r="J13" s="28">
        <v>1206</v>
      </c>
      <c r="K13" s="29">
        <f>SUM(B13:J13)</f>
        <v>12970.999</v>
      </c>
    </row>
    <row r="14" spans="1:14" ht="19.8" customHeight="1" x14ac:dyDescent="0.2">
      <c r="A14" s="18" t="s">
        <v>255</v>
      </c>
      <c r="B14" s="28">
        <v>10465</v>
      </c>
      <c r="C14" s="28">
        <v>1020</v>
      </c>
      <c r="D14" s="28">
        <v>763</v>
      </c>
      <c r="E14" s="28">
        <v>2915.9169999999999</v>
      </c>
      <c r="F14" s="28">
        <v>2566</v>
      </c>
      <c r="G14" s="28">
        <v>993</v>
      </c>
      <c r="H14" s="28">
        <v>676</v>
      </c>
      <c r="I14" s="28">
        <v>6232.0820000000003</v>
      </c>
      <c r="J14" s="28">
        <v>2379</v>
      </c>
      <c r="K14" s="29">
        <f>SUM(B14:J14)</f>
        <v>28009.999000000003</v>
      </c>
    </row>
    <row r="15" spans="1:14" ht="19.8" customHeight="1" x14ac:dyDescent="0.2">
      <c r="A15" s="18" t="s">
        <v>254</v>
      </c>
      <c r="B15" s="28">
        <v>8676</v>
      </c>
      <c r="C15" s="28">
        <v>748</v>
      </c>
      <c r="D15" s="28">
        <v>496</v>
      </c>
      <c r="E15" s="28">
        <v>3563.02</v>
      </c>
      <c r="F15" s="28">
        <v>2470</v>
      </c>
      <c r="G15" s="28">
        <v>696</v>
      </c>
      <c r="H15" s="28">
        <v>470</v>
      </c>
      <c r="I15" s="28">
        <v>3280.9789999999998</v>
      </c>
      <c r="J15" s="28">
        <v>2538</v>
      </c>
      <c r="K15" s="29">
        <f>SUM(B15:J15)</f>
        <v>22937.999</v>
      </c>
    </row>
    <row r="16" spans="1:14" ht="19.8" customHeight="1" x14ac:dyDescent="0.2">
      <c r="A16" s="18" t="s">
        <v>253</v>
      </c>
      <c r="B16" s="28">
        <v>2902</v>
      </c>
      <c r="C16" s="28">
        <v>351</v>
      </c>
      <c r="D16" s="28">
        <v>225</v>
      </c>
      <c r="E16" s="28">
        <v>1220.7929999999999</v>
      </c>
      <c r="F16" s="28">
        <v>1167</v>
      </c>
      <c r="G16" s="28">
        <v>179</v>
      </c>
      <c r="H16" s="28">
        <v>106</v>
      </c>
      <c r="I16" s="28">
        <v>1186.2059999999999</v>
      </c>
      <c r="J16" s="28">
        <v>745</v>
      </c>
      <c r="K16" s="29">
        <f>SUM(B16:J16)</f>
        <v>8081.9989999999998</v>
      </c>
    </row>
    <row r="17" spans="1:11" ht="19.8" customHeight="1" x14ac:dyDescent="0.2">
      <c r="A17" s="18" t="s">
        <v>252</v>
      </c>
      <c r="B17" s="28">
        <v>4977</v>
      </c>
      <c r="C17" s="28">
        <v>770</v>
      </c>
      <c r="D17" s="28">
        <v>422</v>
      </c>
      <c r="E17" s="28">
        <v>2215.261</v>
      </c>
      <c r="F17" s="28">
        <v>1744</v>
      </c>
      <c r="G17" s="28">
        <v>380</v>
      </c>
      <c r="H17" s="28">
        <v>317</v>
      </c>
      <c r="I17" s="28">
        <v>2433.7379999999998</v>
      </c>
      <c r="J17" s="28">
        <v>1527</v>
      </c>
      <c r="K17" s="29">
        <f>SUM(B17:J17)</f>
        <v>14785.999</v>
      </c>
    </row>
    <row r="18" spans="1:11" ht="19.8" customHeight="1" x14ac:dyDescent="0.2">
      <c r="A18" s="18" t="s">
        <v>251</v>
      </c>
      <c r="B18" s="28">
        <v>2202</v>
      </c>
      <c r="C18" s="28">
        <v>266</v>
      </c>
      <c r="D18" s="28">
        <v>184</v>
      </c>
      <c r="E18" s="28">
        <v>691.44500000000005</v>
      </c>
      <c r="F18" s="28">
        <v>809</v>
      </c>
      <c r="G18" s="28">
        <v>254</v>
      </c>
      <c r="H18" s="28">
        <v>128</v>
      </c>
      <c r="I18" s="28">
        <v>1768.5540000000001</v>
      </c>
      <c r="J18" s="28">
        <v>541</v>
      </c>
      <c r="K18" s="29">
        <f>SUM(B18:J18)</f>
        <v>6843.9989999999998</v>
      </c>
    </row>
    <row r="19" spans="1:11" ht="19.8" customHeight="1" x14ac:dyDescent="0.2">
      <c r="A19" s="18" t="s">
        <v>250</v>
      </c>
      <c r="B19" s="28">
        <v>1970</v>
      </c>
      <c r="C19" s="28">
        <v>226</v>
      </c>
      <c r="D19" s="28">
        <v>182</v>
      </c>
      <c r="E19" s="28">
        <v>556.18799999999999</v>
      </c>
      <c r="F19" s="28">
        <v>528</v>
      </c>
      <c r="G19" s="28">
        <v>162</v>
      </c>
      <c r="H19" s="28">
        <v>98</v>
      </c>
      <c r="I19" s="28">
        <v>1340.8109999999999</v>
      </c>
      <c r="J19" s="28">
        <v>418</v>
      </c>
      <c r="K19" s="29">
        <f>SUM(B19:J19)</f>
        <v>5480.9989999999998</v>
      </c>
    </row>
    <row r="20" spans="1:11" ht="19.8" customHeight="1" x14ac:dyDescent="0.2">
      <c r="A20" s="18" t="s">
        <v>249</v>
      </c>
      <c r="B20" s="28">
        <v>3517</v>
      </c>
      <c r="C20" s="28">
        <v>358</v>
      </c>
      <c r="D20" s="28">
        <v>267</v>
      </c>
      <c r="E20" s="28">
        <v>1299.6559999999999</v>
      </c>
      <c r="F20" s="28">
        <v>885</v>
      </c>
      <c r="G20" s="28">
        <v>266</v>
      </c>
      <c r="H20" s="28">
        <v>155</v>
      </c>
      <c r="I20" s="28">
        <v>1787.3430000000001</v>
      </c>
      <c r="J20" s="28">
        <v>731</v>
      </c>
      <c r="K20" s="29">
        <f>SUM(B20:J20)</f>
        <v>9265.9989999999998</v>
      </c>
    </row>
    <row r="21" spans="1:11" ht="19.8" customHeight="1" x14ac:dyDescent="0.2">
      <c r="A21" s="18" t="s">
        <v>248</v>
      </c>
      <c r="B21" s="28">
        <v>1122</v>
      </c>
      <c r="C21" s="28">
        <v>166</v>
      </c>
      <c r="D21" s="28">
        <v>65</v>
      </c>
      <c r="E21" s="28">
        <v>412.35599999999999</v>
      </c>
      <c r="F21" s="28">
        <v>523</v>
      </c>
      <c r="G21" s="28">
        <v>55</v>
      </c>
      <c r="H21" s="28">
        <v>42</v>
      </c>
      <c r="I21" s="28">
        <v>464.64299999999997</v>
      </c>
      <c r="J21" s="28">
        <v>204</v>
      </c>
      <c r="K21" s="29">
        <f>SUM(B21:J21)</f>
        <v>3053.9989999999998</v>
      </c>
    </row>
    <row r="22" spans="1:11" ht="19.8" customHeight="1" x14ac:dyDescent="0.2">
      <c r="A22" s="18" t="s">
        <v>247</v>
      </c>
      <c r="B22" s="28">
        <v>1261</v>
      </c>
      <c r="C22" s="28">
        <v>123</v>
      </c>
      <c r="D22" s="28">
        <v>79</v>
      </c>
      <c r="E22" s="28">
        <v>525.71500000000003</v>
      </c>
      <c r="F22" s="28">
        <v>663</v>
      </c>
      <c r="G22" s="28">
        <v>68</v>
      </c>
      <c r="H22" s="28">
        <v>45</v>
      </c>
      <c r="I22" s="28">
        <v>540.28399999999999</v>
      </c>
      <c r="J22" s="28">
        <v>232</v>
      </c>
      <c r="K22" s="29">
        <f>SUM(B22:J22)</f>
        <v>3536.9990000000003</v>
      </c>
    </row>
    <row r="23" spans="1:11" ht="19.8" customHeight="1" x14ac:dyDescent="0.2">
      <c r="A23" s="18" t="s">
        <v>246</v>
      </c>
      <c r="B23" s="28">
        <v>1455</v>
      </c>
      <c r="C23" s="28">
        <v>143</v>
      </c>
      <c r="D23" s="28">
        <v>130</v>
      </c>
      <c r="E23" s="28">
        <v>636.93299999999999</v>
      </c>
      <c r="F23" s="28">
        <v>470</v>
      </c>
      <c r="G23" s="28">
        <v>92</v>
      </c>
      <c r="H23" s="28">
        <v>69</v>
      </c>
      <c r="I23" s="28">
        <v>856.06600000000003</v>
      </c>
      <c r="J23" s="28">
        <v>327</v>
      </c>
      <c r="K23" s="29">
        <f>SUM(B23:J23)</f>
        <v>4178.9989999999998</v>
      </c>
    </row>
    <row r="24" spans="1:11" ht="19.8" customHeight="1" x14ac:dyDescent="0.2">
      <c r="A24" s="18" t="s">
        <v>245</v>
      </c>
      <c r="B24" s="28">
        <v>1154</v>
      </c>
      <c r="C24" s="28">
        <v>126</v>
      </c>
      <c r="D24" s="28">
        <v>93</v>
      </c>
      <c r="E24" s="28">
        <v>415.85300000000001</v>
      </c>
      <c r="F24" s="28">
        <v>523</v>
      </c>
      <c r="G24" s="28">
        <v>75</v>
      </c>
      <c r="H24" s="28">
        <v>40</v>
      </c>
      <c r="I24" s="28">
        <v>534.14599999999996</v>
      </c>
      <c r="J24" s="28">
        <v>675</v>
      </c>
      <c r="K24" s="29">
        <f>SUM(B24:J24)</f>
        <v>3635.9989999999998</v>
      </c>
    </row>
    <row r="25" spans="1:11" ht="19.8" customHeight="1" x14ac:dyDescent="0.2">
      <c r="A25" s="18" t="s">
        <v>244</v>
      </c>
      <c r="B25" s="28">
        <v>956</v>
      </c>
      <c r="C25" s="28">
        <v>77</v>
      </c>
      <c r="D25" s="28">
        <v>105</v>
      </c>
      <c r="E25" s="28">
        <v>211.851</v>
      </c>
      <c r="F25" s="28">
        <v>781</v>
      </c>
      <c r="G25" s="28">
        <v>77</v>
      </c>
      <c r="H25" s="28">
        <v>41</v>
      </c>
      <c r="I25" s="28">
        <v>510.14800000000002</v>
      </c>
      <c r="J25" s="28">
        <v>227</v>
      </c>
      <c r="K25" s="29">
        <f>SUM(B25:J25)</f>
        <v>2985.9990000000003</v>
      </c>
    </row>
    <row r="26" spans="1:11" ht="19.8" customHeight="1" x14ac:dyDescent="0.2">
      <c r="A26" s="18" t="s">
        <v>243</v>
      </c>
      <c r="B26" s="28">
        <v>1578</v>
      </c>
      <c r="C26" s="28">
        <v>177</v>
      </c>
      <c r="D26" s="28">
        <v>203</v>
      </c>
      <c r="E26" s="28">
        <v>355.97199999999998</v>
      </c>
      <c r="F26" s="28">
        <v>694</v>
      </c>
      <c r="G26" s="28">
        <v>116</v>
      </c>
      <c r="H26" s="28">
        <v>102</v>
      </c>
      <c r="I26" s="28">
        <v>925.02700000000004</v>
      </c>
      <c r="J26" s="28">
        <v>304</v>
      </c>
      <c r="K26" s="29">
        <f>SUM(B26:J26)</f>
        <v>4454.9989999999998</v>
      </c>
    </row>
    <row r="27" spans="1:11" ht="19.8" customHeight="1" x14ac:dyDescent="0.2">
      <c r="A27" s="18" t="s">
        <v>242</v>
      </c>
      <c r="B27" s="28">
        <v>1150</v>
      </c>
      <c r="C27" s="28">
        <v>89</v>
      </c>
      <c r="D27" s="28">
        <v>79</v>
      </c>
      <c r="E27" s="28">
        <v>201.351</v>
      </c>
      <c r="F27" s="28">
        <v>468</v>
      </c>
      <c r="G27" s="28">
        <v>66</v>
      </c>
      <c r="H27" s="28">
        <v>31</v>
      </c>
      <c r="I27" s="28">
        <v>538.64800000000002</v>
      </c>
      <c r="J27" s="28">
        <v>203</v>
      </c>
      <c r="K27" s="29">
        <f>SUM(B27:J27)</f>
        <v>2825.9990000000003</v>
      </c>
    </row>
    <row r="28" spans="1:11" ht="19.8" customHeight="1" x14ac:dyDescent="0.2">
      <c r="A28" s="18" t="s">
        <v>241</v>
      </c>
      <c r="B28" s="28">
        <v>1338</v>
      </c>
      <c r="C28" s="28">
        <v>133</v>
      </c>
      <c r="D28" s="28">
        <v>134</v>
      </c>
      <c r="E28" s="28">
        <v>257.64299999999997</v>
      </c>
      <c r="F28" s="28">
        <v>753</v>
      </c>
      <c r="G28" s="28">
        <v>91</v>
      </c>
      <c r="H28" s="28">
        <v>46</v>
      </c>
      <c r="I28" s="28">
        <v>854.35599999999999</v>
      </c>
      <c r="J28" s="28">
        <v>280</v>
      </c>
      <c r="K28" s="29">
        <f>SUM(B28:J28)</f>
        <v>3886.9989999999998</v>
      </c>
    </row>
    <row r="29" spans="1:11" ht="19.8" customHeight="1" x14ac:dyDescent="0.2">
      <c r="A29" s="18" t="s">
        <v>240</v>
      </c>
      <c r="B29" s="28">
        <v>640</v>
      </c>
      <c r="C29" s="28">
        <v>97</v>
      </c>
      <c r="D29" s="28">
        <v>68</v>
      </c>
      <c r="E29" s="28">
        <v>139.85</v>
      </c>
      <c r="F29" s="28">
        <v>278</v>
      </c>
      <c r="G29" s="28">
        <v>42</v>
      </c>
      <c r="H29" s="28">
        <v>18</v>
      </c>
      <c r="I29" s="28">
        <v>327.149</v>
      </c>
      <c r="J29" s="28">
        <v>133</v>
      </c>
      <c r="K29" s="29">
        <f>SUM(B29:J29)</f>
        <v>1742.9989999999998</v>
      </c>
    </row>
    <row r="30" spans="1:11" ht="19.8" customHeight="1" x14ac:dyDescent="0.2">
      <c r="A30" s="18" t="s">
        <v>239</v>
      </c>
      <c r="B30" s="28">
        <v>839</v>
      </c>
      <c r="C30" s="28">
        <v>51</v>
      </c>
      <c r="D30" s="28">
        <v>82</v>
      </c>
      <c r="E30" s="28">
        <v>175.309</v>
      </c>
      <c r="F30" s="28">
        <v>328</v>
      </c>
      <c r="G30" s="28">
        <v>46</v>
      </c>
      <c r="H30" s="28">
        <v>25</v>
      </c>
      <c r="I30" s="28">
        <v>464.69</v>
      </c>
      <c r="J30" s="28">
        <v>173</v>
      </c>
      <c r="K30" s="29">
        <f>SUM(B30:J30)</f>
        <v>2183.9989999999998</v>
      </c>
    </row>
    <row r="31" spans="1:11" ht="19.8" customHeight="1" x14ac:dyDescent="0.2">
      <c r="A31" s="18" t="s">
        <v>238</v>
      </c>
      <c r="B31" s="28">
        <v>792</v>
      </c>
      <c r="C31" s="28">
        <v>68</v>
      </c>
      <c r="D31" s="28">
        <v>106</v>
      </c>
      <c r="E31" s="28">
        <v>156.06899999999999</v>
      </c>
      <c r="F31" s="28">
        <v>525</v>
      </c>
      <c r="G31" s="28">
        <v>39</v>
      </c>
      <c r="H31" s="28">
        <v>41</v>
      </c>
      <c r="I31" s="28">
        <v>443.93</v>
      </c>
      <c r="J31" s="28">
        <v>168</v>
      </c>
      <c r="K31" s="29">
        <f>SUM(B31:J31)</f>
        <v>2338.9989999999998</v>
      </c>
    </row>
    <row r="32" spans="1:11" ht="19.8" customHeight="1" x14ac:dyDescent="0.2">
      <c r="A32" s="18" t="s">
        <v>237</v>
      </c>
      <c r="B32" s="28">
        <v>3627</v>
      </c>
      <c r="C32" s="28">
        <v>478</v>
      </c>
      <c r="D32" s="28">
        <v>320</v>
      </c>
      <c r="E32" s="28">
        <v>1570.3610000000001</v>
      </c>
      <c r="F32" s="28">
        <v>1359</v>
      </c>
      <c r="G32" s="28">
        <v>273</v>
      </c>
      <c r="H32" s="28">
        <v>271</v>
      </c>
      <c r="I32" s="28">
        <v>1775.6379999999999</v>
      </c>
      <c r="J32" s="28">
        <v>1114</v>
      </c>
      <c r="K32" s="29">
        <f>SUM(B32:J32)</f>
        <v>10787.999</v>
      </c>
    </row>
    <row r="33" spans="1:11" ht="19.8" customHeight="1" x14ac:dyDescent="0.2">
      <c r="A33" s="18" t="s">
        <v>236</v>
      </c>
      <c r="B33" s="28">
        <v>2561</v>
      </c>
      <c r="C33" s="28">
        <v>291</v>
      </c>
      <c r="D33" s="28">
        <v>241</v>
      </c>
      <c r="E33" s="28">
        <v>1130.635</v>
      </c>
      <c r="F33" s="28">
        <v>692</v>
      </c>
      <c r="G33" s="28">
        <v>154</v>
      </c>
      <c r="H33" s="28">
        <v>122</v>
      </c>
      <c r="I33" s="28">
        <v>1175.364</v>
      </c>
      <c r="J33" s="28">
        <v>666</v>
      </c>
      <c r="K33" s="29">
        <f>SUM(B33:J33)</f>
        <v>7032.9989999999998</v>
      </c>
    </row>
    <row r="34" spans="1:11" ht="19.8" customHeight="1" x14ac:dyDescent="0.2">
      <c r="A34" s="18" t="s">
        <v>235</v>
      </c>
      <c r="B34" s="28">
        <v>1378</v>
      </c>
      <c r="C34" s="28">
        <v>112</v>
      </c>
      <c r="D34" s="28">
        <v>109</v>
      </c>
      <c r="E34" s="28">
        <v>885.48400000000004</v>
      </c>
      <c r="F34" s="28">
        <v>395</v>
      </c>
      <c r="G34" s="28">
        <v>72</v>
      </c>
      <c r="H34" s="28">
        <v>54</v>
      </c>
      <c r="I34" s="28">
        <v>534.51499999999999</v>
      </c>
      <c r="J34" s="28">
        <v>306</v>
      </c>
      <c r="K34" s="29">
        <f>SUM(B34:J34)</f>
        <v>3845.9989999999998</v>
      </c>
    </row>
    <row r="35" spans="1:11" ht="19.8" customHeight="1" x14ac:dyDescent="0.2">
      <c r="A35" s="18" t="s">
        <v>234</v>
      </c>
      <c r="B35" s="28">
        <v>2252</v>
      </c>
      <c r="C35" s="28">
        <v>344</v>
      </c>
      <c r="D35" s="28">
        <v>184</v>
      </c>
      <c r="E35" s="28">
        <v>1250.3440000000001</v>
      </c>
      <c r="F35" s="28">
        <v>1133</v>
      </c>
      <c r="G35" s="28">
        <v>174</v>
      </c>
      <c r="H35" s="28">
        <v>85</v>
      </c>
      <c r="I35" s="28">
        <v>1102.655</v>
      </c>
      <c r="J35" s="28">
        <v>565</v>
      </c>
      <c r="K35" s="29">
        <f>SUM(B35:J35)</f>
        <v>7089.9989999999998</v>
      </c>
    </row>
    <row r="36" spans="1:11" ht="19.8" customHeight="1" x14ac:dyDescent="0.2">
      <c r="A36" s="18" t="s">
        <v>233</v>
      </c>
      <c r="B36" s="28">
        <v>1622</v>
      </c>
      <c r="C36" s="28">
        <v>101</v>
      </c>
      <c r="D36" s="28">
        <v>128</v>
      </c>
      <c r="E36" s="28">
        <v>686.79600000000005</v>
      </c>
      <c r="F36" s="28">
        <v>575</v>
      </c>
      <c r="G36" s="28">
        <v>93</v>
      </c>
      <c r="H36" s="28">
        <v>66</v>
      </c>
      <c r="I36" s="28">
        <v>663.20299999999997</v>
      </c>
      <c r="J36" s="28">
        <v>390</v>
      </c>
      <c r="K36" s="29">
        <f>SUM(B36:J36)</f>
        <v>4324.9989999999998</v>
      </c>
    </row>
    <row r="37" spans="1:11" ht="19.8" customHeight="1" x14ac:dyDescent="0.2">
      <c r="A37" s="18" t="s">
        <v>232</v>
      </c>
      <c r="B37" s="28">
        <v>1277</v>
      </c>
      <c r="C37" s="28">
        <v>277</v>
      </c>
      <c r="D37" s="28">
        <v>118</v>
      </c>
      <c r="E37" s="28">
        <v>351.88900000000001</v>
      </c>
      <c r="F37" s="28">
        <v>318</v>
      </c>
      <c r="G37" s="28">
        <v>137</v>
      </c>
      <c r="H37" s="28">
        <v>63</v>
      </c>
      <c r="I37" s="28">
        <v>873.11</v>
      </c>
      <c r="J37" s="28">
        <v>274</v>
      </c>
      <c r="K37" s="29">
        <f>SUM(B37:J37)</f>
        <v>3688.9990000000003</v>
      </c>
    </row>
    <row r="38" spans="1:11" ht="19.8" customHeight="1" x14ac:dyDescent="0.2">
      <c r="A38" s="18" t="s">
        <v>231</v>
      </c>
      <c r="B38" s="28">
        <v>3638</v>
      </c>
      <c r="C38" s="28">
        <v>488</v>
      </c>
      <c r="D38" s="28">
        <v>351</v>
      </c>
      <c r="E38" s="28">
        <v>898.87300000000005</v>
      </c>
      <c r="F38" s="28">
        <v>979</v>
      </c>
      <c r="G38" s="28">
        <v>325</v>
      </c>
      <c r="H38" s="28">
        <v>165</v>
      </c>
      <c r="I38" s="28">
        <v>2675.1260000000002</v>
      </c>
      <c r="J38" s="28">
        <v>791</v>
      </c>
      <c r="K38" s="29">
        <f>SUM(B38:J38)</f>
        <v>10310.999</v>
      </c>
    </row>
    <row r="39" spans="1:11" ht="19.8" customHeight="1" thickBot="1" x14ac:dyDescent="0.25">
      <c r="A39" s="18" t="s">
        <v>230</v>
      </c>
      <c r="B39" s="28">
        <v>2450</v>
      </c>
      <c r="C39" s="28">
        <v>278</v>
      </c>
      <c r="D39" s="28">
        <v>241</v>
      </c>
      <c r="E39" s="28">
        <v>586.70799999999997</v>
      </c>
      <c r="F39" s="28">
        <v>561</v>
      </c>
      <c r="G39" s="28">
        <v>205</v>
      </c>
      <c r="H39" s="28">
        <v>110</v>
      </c>
      <c r="I39" s="28">
        <v>1872.2909999999999</v>
      </c>
      <c r="J39" s="28">
        <v>519</v>
      </c>
      <c r="K39" s="29">
        <f>SUM(B39:J39)</f>
        <v>6822.9990000000007</v>
      </c>
    </row>
    <row r="40" spans="1:11" ht="19.8" customHeight="1" thickTop="1" x14ac:dyDescent="0.2">
      <c r="A40" s="26" t="str">
        <f ca="1">A3&amp;" 合計"</f>
        <v>山形県 合計</v>
      </c>
      <c r="B40" s="31">
        <f>SUM(B5:B39)</f>
        <v>174526</v>
      </c>
      <c r="C40" s="31">
        <f>SUM(C5:C39)</f>
        <v>24782</v>
      </c>
      <c r="D40" s="31">
        <f>SUM(D5:D39)</f>
        <v>15041</v>
      </c>
      <c r="E40" s="31">
        <f>SUM(E5:E39)</f>
        <v>62792.669000000002</v>
      </c>
      <c r="F40" s="31">
        <f>SUM(F5:F39)</f>
        <v>52975</v>
      </c>
      <c r="G40" s="31">
        <f>SUM(G5:G39)</f>
        <v>16706</v>
      </c>
      <c r="H40" s="31">
        <f>SUM(H5:H39)</f>
        <v>10724</v>
      </c>
      <c r="I40" s="31">
        <f>SUM(I5:I39)</f>
        <v>112595.29700000001</v>
      </c>
      <c r="J40" s="31">
        <f>SUM(J5:J39)</f>
        <v>43200</v>
      </c>
      <c r="K40" s="31">
        <f>SUM(K5:K39)</f>
        <v>513341.96600000031</v>
      </c>
    </row>
    <row r="41" spans="1:11" ht="15.9" customHeight="1" x14ac:dyDescent="0.2">
      <c r="A41" s="11"/>
      <c r="B41" s="10"/>
      <c r="C41" s="9"/>
      <c r="D41" s="9"/>
      <c r="E41" s="9"/>
      <c r="F41" s="9"/>
      <c r="G41" s="9"/>
      <c r="H41" s="9"/>
      <c r="I41" s="9"/>
      <c r="J41" s="9"/>
      <c r="K41" s="8"/>
    </row>
    <row r="42" spans="1:11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5"/>
    </row>
    <row r="43" spans="1:11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5"/>
    </row>
    <row r="44" spans="1:11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5"/>
    </row>
    <row r="45" spans="1:11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5"/>
    </row>
    <row r="46" spans="1:11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5"/>
    </row>
    <row r="47" spans="1:11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5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079-8A83-48C4-A198-790C5F03DBC3}">
  <dimension ref="A1:N7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114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福島県</v>
      </c>
      <c r="B3" s="23" t="str">
        <f ca="1">VLOOKUP(A3,[5]リスト!$B$2:$C$48,2,FALSE)</f>
        <v>（東北選挙区）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65</v>
      </c>
      <c r="C4" s="25" t="s">
        <v>66</v>
      </c>
      <c r="D4" s="25" t="s">
        <v>67</v>
      </c>
      <c r="E4" s="25" t="s">
        <v>68</v>
      </c>
      <c r="F4" s="25" t="s">
        <v>69</v>
      </c>
      <c r="G4" s="25" t="s">
        <v>70</v>
      </c>
      <c r="H4" s="25" t="s">
        <v>71</v>
      </c>
      <c r="I4" s="25" t="s">
        <v>72</v>
      </c>
      <c r="J4" s="25" t="s">
        <v>73</v>
      </c>
      <c r="K4" s="25" t="s">
        <v>0</v>
      </c>
    </row>
    <row r="5" spans="1:14" ht="19.8" customHeight="1" x14ac:dyDescent="0.2">
      <c r="A5" s="18" t="s">
        <v>322</v>
      </c>
      <c r="B5" s="28">
        <v>34954</v>
      </c>
      <c r="C5" s="28">
        <v>9441</v>
      </c>
      <c r="D5" s="28">
        <v>2731</v>
      </c>
      <c r="E5" s="28">
        <v>11629.815000000001</v>
      </c>
      <c r="F5" s="28">
        <v>11921</v>
      </c>
      <c r="G5" s="28">
        <v>4344</v>
      </c>
      <c r="H5" s="28">
        <v>2894</v>
      </c>
      <c r="I5" s="28">
        <v>35575.184000000001</v>
      </c>
      <c r="J5" s="28">
        <v>7832</v>
      </c>
      <c r="K5" s="29">
        <f>SUM(B5:J5)</f>
        <v>121321.99900000001</v>
      </c>
    </row>
    <row r="6" spans="1:14" ht="19.8" customHeight="1" x14ac:dyDescent="0.2">
      <c r="A6" s="18" t="s">
        <v>321</v>
      </c>
      <c r="B6" s="28">
        <v>12367</v>
      </c>
      <c r="C6" s="28">
        <v>3106</v>
      </c>
      <c r="D6" s="28">
        <v>1505</v>
      </c>
      <c r="E6" s="28">
        <v>4713.8270000000002</v>
      </c>
      <c r="F6" s="28">
        <v>4907</v>
      </c>
      <c r="G6" s="28">
        <v>1879</v>
      </c>
      <c r="H6" s="28">
        <v>1174</v>
      </c>
      <c r="I6" s="28">
        <v>13337.172</v>
      </c>
      <c r="J6" s="28">
        <v>3786</v>
      </c>
      <c r="K6" s="29">
        <f>SUM(B6:J6)</f>
        <v>46774.999000000003</v>
      </c>
    </row>
    <row r="7" spans="1:14" ht="19.8" customHeight="1" x14ac:dyDescent="0.2">
      <c r="A7" s="18" t="s">
        <v>320</v>
      </c>
      <c r="B7" s="28">
        <v>41260</v>
      </c>
      <c r="C7" s="28">
        <v>7730</v>
      </c>
      <c r="D7" s="28">
        <v>2557</v>
      </c>
      <c r="E7" s="28">
        <v>13635.045</v>
      </c>
      <c r="F7" s="28">
        <v>12271</v>
      </c>
      <c r="G7" s="28">
        <v>5005</v>
      </c>
      <c r="H7" s="28">
        <v>3131</v>
      </c>
      <c r="I7" s="28">
        <v>37652.953999999998</v>
      </c>
      <c r="J7" s="28">
        <v>9111</v>
      </c>
      <c r="K7" s="29">
        <f>SUM(B7:J7)</f>
        <v>132352.99900000001</v>
      </c>
    </row>
    <row r="8" spans="1:14" ht="19.8" customHeight="1" x14ac:dyDescent="0.2">
      <c r="A8" s="18" t="s">
        <v>319</v>
      </c>
      <c r="B8" s="28">
        <v>34740</v>
      </c>
      <c r="C8" s="28">
        <v>10585</v>
      </c>
      <c r="D8" s="28">
        <v>2205</v>
      </c>
      <c r="E8" s="28">
        <v>10070.453</v>
      </c>
      <c r="F8" s="28">
        <v>13411</v>
      </c>
      <c r="G8" s="28">
        <v>4289</v>
      </c>
      <c r="H8" s="28">
        <v>2974</v>
      </c>
      <c r="I8" s="28">
        <v>29625.545999999998</v>
      </c>
      <c r="J8" s="28">
        <v>8512</v>
      </c>
      <c r="K8" s="29">
        <f>SUM(B8:J8)</f>
        <v>116411.99900000001</v>
      </c>
    </row>
    <row r="9" spans="1:14" ht="19.8" customHeight="1" x14ac:dyDescent="0.2">
      <c r="A9" s="18" t="s">
        <v>318</v>
      </c>
      <c r="B9" s="28">
        <v>8480</v>
      </c>
      <c r="C9" s="28">
        <v>1605</v>
      </c>
      <c r="D9" s="28">
        <v>417</v>
      </c>
      <c r="E9" s="28">
        <v>2056.4760000000001</v>
      </c>
      <c r="F9" s="28">
        <v>2206</v>
      </c>
      <c r="G9" s="28">
        <v>893</v>
      </c>
      <c r="H9" s="28">
        <v>575</v>
      </c>
      <c r="I9" s="28">
        <v>7093.5230000000001</v>
      </c>
      <c r="J9" s="28">
        <v>1829</v>
      </c>
      <c r="K9" s="29">
        <f>SUM(B9:J9)</f>
        <v>25154.999</v>
      </c>
    </row>
    <row r="10" spans="1:14" ht="19.8" customHeight="1" x14ac:dyDescent="0.2">
      <c r="A10" s="18" t="s">
        <v>317</v>
      </c>
      <c r="B10" s="28">
        <v>10466</v>
      </c>
      <c r="C10" s="28">
        <v>2166</v>
      </c>
      <c r="D10" s="28">
        <v>552</v>
      </c>
      <c r="E10" s="28">
        <v>2886.192</v>
      </c>
      <c r="F10" s="28">
        <v>2297</v>
      </c>
      <c r="G10" s="28">
        <v>1016</v>
      </c>
      <c r="H10" s="28">
        <v>675</v>
      </c>
      <c r="I10" s="28">
        <v>10084.807000000001</v>
      </c>
      <c r="J10" s="28">
        <v>2421</v>
      </c>
      <c r="K10" s="29">
        <f>SUM(B10:J10)</f>
        <v>32563.999</v>
      </c>
    </row>
    <row r="11" spans="1:14" ht="19.8" customHeight="1" x14ac:dyDescent="0.2">
      <c r="A11" s="18" t="s">
        <v>316</v>
      </c>
      <c r="B11" s="28">
        <v>6169</v>
      </c>
      <c r="C11" s="28">
        <v>1882</v>
      </c>
      <c r="D11" s="28">
        <v>764</v>
      </c>
      <c r="E11" s="28">
        <v>1542.819</v>
      </c>
      <c r="F11" s="28">
        <v>1806</v>
      </c>
      <c r="G11" s="28">
        <v>702</v>
      </c>
      <c r="H11" s="28">
        <v>396</v>
      </c>
      <c r="I11" s="28">
        <v>5641.18</v>
      </c>
      <c r="J11" s="28">
        <v>1641</v>
      </c>
      <c r="K11" s="29">
        <f>SUM(B11:J11)</f>
        <v>20543.999</v>
      </c>
    </row>
    <row r="12" spans="1:14" ht="19.8" customHeight="1" x14ac:dyDescent="0.2">
      <c r="A12" s="18" t="s">
        <v>315</v>
      </c>
      <c r="B12" s="28">
        <v>4965</v>
      </c>
      <c r="C12" s="28">
        <v>913</v>
      </c>
      <c r="D12" s="28">
        <v>275</v>
      </c>
      <c r="E12" s="28">
        <v>1287.67</v>
      </c>
      <c r="F12" s="28">
        <v>1558</v>
      </c>
      <c r="G12" s="28">
        <v>513</v>
      </c>
      <c r="H12" s="28">
        <v>317</v>
      </c>
      <c r="I12" s="28">
        <v>3937.3290000000002</v>
      </c>
      <c r="J12" s="28">
        <v>1042</v>
      </c>
      <c r="K12" s="29">
        <f>SUM(B12:J12)</f>
        <v>14807.999</v>
      </c>
    </row>
    <row r="13" spans="1:14" ht="19.8" customHeight="1" x14ac:dyDescent="0.2">
      <c r="A13" s="18" t="s">
        <v>314</v>
      </c>
      <c r="B13" s="28">
        <v>8675</v>
      </c>
      <c r="C13" s="28">
        <v>1750</v>
      </c>
      <c r="D13" s="28">
        <v>440</v>
      </c>
      <c r="E13" s="28">
        <v>1844.107</v>
      </c>
      <c r="F13" s="28">
        <v>2119</v>
      </c>
      <c r="G13" s="28">
        <v>748</v>
      </c>
      <c r="H13" s="28">
        <v>508</v>
      </c>
      <c r="I13" s="28">
        <v>7214.8919999999998</v>
      </c>
      <c r="J13" s="28">
        <v>1544</v>
      </c>
      <c r="K13" s="29">
        <f>SUM(B13:J13)</f>
        <v>24842.999</v>
      </c>
    </row>
    <row r="14" spans="1:14" ht="19.8" customHeight="1" x14ac:dyDescent="0.2">
      <c r="A14" s="18" t="s">
        <v>313</v>
      </c>
      <c r="B14" s="28">
        <v>6724</v>
      </c>
      <c r="C14" s="28">
        <v>631</v>
      </c>
      <c r="D14" s="28">
        <v>308</v>
      </c>
      <c r="E14" s="28">
        <v>1072.049</v>
      </c>
      <c r="F14" s="28">
        <v>1341</v>
      </c>
      <c r="G14" s="28">
        <v>322</v>
      </c>
      <c r="H14" s="28">
        <v>266</v>
      </c>
      <c r="I14" s="28">
        <v>6157.95</v>
      </c>
      <c r="J14" s="28">
        <v>1036</v>
      </c>
      <c r="K14" s="29">
        <f>SUM(B14:J14)</f>
        <v>17857.999</v>
      </c>
    </row>
    <row r="15" spans="1:14" ht="19.8" customHeight="1" x14ac:dyDescent="0.2">
      <c r="A15" s="18" t="s">
        <v>312</v>
      </c>
      <c r="B15" s="28">
        <v>8308</v>
      </c>
      <c r="C15" s="28">
        <v>1554</v>
      </c>
      <c r="D15" s="28">
        <v>483</v>
      </c>
      <c r="E15" s="28">
        <v>2082.915</v>
      </c>
      <c r="F15" s="28">
        <v>2665</v>
      </c>
      <c r="G15" s="28">
        <v>811</v>
      </c>
      <c r="H15" s="28">
        <v>508</v>
      </c>
      <c r="I15" s="28">
        <v>8065.0839999999998</v>
      </c>
      <c r="J15" s="28">
        <v>1603</v>
      </c>
      <c r="K15" s="29">
        <f>SUM(B15:J15)</f>
        <v>26079.999</v>
      </c>
    </row>
    <row r="16" spans="1:14" ht="19.8" customHeight="1" x14ac:dyDescent="0.2">
      <c r="A16" s="18" t="s">
        <v>311</v>
      </c>
      <c r="B16" s="28">
        <v>8320</v>
      </c>
      <c r="C16" s="28">
        <v>2110</v>
      </c>
      <c r="D16" s="28">
        <v>549</v>
      </c>
      <c r="E16" s="28">
        <v>1939.924</v>
      </c>
      <c r="F16" s="28">
        <v>3168</v>
      </c>
      <c r="G16" s="28">
        <v>811</v>
      </c>
      <c r="H16" s="28">
        <v>539</v>
      </c>
      <c r="I16" s="28">
        <v>8527.0750000000007</v>
      </c>
      <c r="J16" s="28">
        <v>1631</v>
      </c>
      <c r="K16" s="29">
        <f>SUM(B16:J16)</f>
        <v>27594.999</v>
      </c>
    </row>
    <row r="17" spans="1:11" ht="19.8" customHeight="1" x14ac:dyDescent="0.2">
      <c r="A17" s="18" t="s">
        <v>310</v>
      </c>
      <c r="B17" s="28">
        <v>3983</v>
      </c>
      <c r="C17" s="28">
        <v>658</v>
      </c>
      <c r="D17" s="28">
        <v>229</v>
      </c>
      <c r="E17" s="28">
        <v>1162.8889999999999</v>
      </c>
      <c r="F17" s="28">
        <v>1558</v>
      </c>
      <c r="G17" s="28">
        <v>451</v>
      </c>
      <c r="H17" s="28">
        <v>292</v>
      </c>
      <c r="I17" s="28">
        <v>3735.11</v>
      </c>
      <c r="J17" s="28">
        <v>892</v>
      </c>
      <c r="K17" s="29">
        <f>SUM(B17:J17)</f>
        <v>12960.999</v>
      </c>
    </row>
    <row r="18" spans="1:11" ht="19.8" customHeight="1" x14ac:dyDescent="0.2">
      <c r="A18" s="18" t="s">
        <v>309</v>
      </c>
      <c r="B18" s="28">
        <v>1966</v>
      </c>
      <c r="C18" s="28">
        <v>477</v>
      </c>
      <c r="D18" s="28">
        <v>107</v>
      </c>
      <c r="E18" s="28">
        <v>364.71300000000002</v>
      </c>
      <c r="F18" s="28">
        <v>584</v>
      </c>
      <c r="G18" s="28">
        <v>184</v>
      </c>
      <c r="H18" s="28">
        <v>124</v>
      </c>
      <c r="I18" s="28">
        <v>1572.2860000000001</v>
      </c>
      <c r="J18" s="28">
        <v>373</v>
      </c>
      <c r="K18" s="29">
        <f>SUM(B18:J18)</f>
        <v>5751.9989999999998</v>
      </c>
    </row>
    <row r="19" spans="1:11" ht="19.8" customHeight="1" x14ac:dyDescent="0.2">
      <c r="A19" s="18" t="s">
        <v>308</v>
      </c>
      <c r="B19" s="28">
        <v>1582</v>
      </c>
      <c r="C19" s="28">
        <v>306</v>
      </c>
      <c r="D19" s="28">
        <v>79</v>
      </c>
      <c r="E19" s="28">
        <v>321.88099999999997</v>
      </c>
      <c r="F19" s="28">
        <v>420</v>
      </c>
      <c r="G19" s="28">
        <v>102</v>
      </c>
      <c r="H19" s="28">
        <v>89</v>
      </c>
      <c r="I19" s="28">
        <v>1435.1179999999999</v>
      </c>
      <c r="J19" s="28">
        <v>301</v>
      </c>
      <c r="K19" s="29">
        <f>SUM(B19:J19)</f>
        <v>4635.9989999999998</v>
      </c>
    </row>
    <row r="20" spans="1:11" ht="19.8" customHeight="1" x14ac:dyDescent="0.2">
      <c r="A20" s="18" t="s">
        <v>307</v>
      </c>
      <c r="B20" s="28">
        <v>2018</v>
      </c>
      <c r="C20" s="28">
        <v>488</v>
      </c>
      <c r="D20" s="28">
        <v>140</v>
      </c>
      <c r="E20" s="28">
        <v>367.81599999999997</v>
      </c>
      <c r="F20" s="28">
        <v>789</v>
      </c>
      <c r="G20" s="28">
        <v>142</v>
      </c>
      <c r="H20" s="28">
        <v>88</v>
      </c>
      <c r="I20" s="28">
        <v>1703.183</v>
      </c>
      <c r="J20" s="28">
        <v>337</v>
      </c>
      <c r="K20" s="29">
        <f>SUM(B20:J20)</f>
        <v>6072.9989999999998</v>
      </c>
    </row>
    <row r="21" spans="1:11" ht="19.8" customHeight="1" x14ac:dyDescent="0.2">
      <c r="A21" s="18" t="s">
        <v>306</v>
      </c>
      <c r="B21" s="28">
        <v>1218</v>
      </c>
      <c r="C21" s="28">
        <v>334</v>
      </c>
      <c r="D21" s="28">
        <v>55</v>
      </c>
      <c r="E21" s="28">
        <v>294.82499999999999</v>
      </c>
      <c r="F21" s="28">
        <v>428</v>
      </c>
      <c r="G21" s="28">
        <v>129</v>
      </c>
      <c r="H21" s="28">
        <v>90</v>
      </c>
      <c r="I21" s="28">
        <v>1134.174</v>
      </c>
      <c r="J21" s="28">
        <v>285</v>
      </c>
      <c r="K21" s="29">
        <f>SUM(B21:J21)</f>
        <v>3967.9989999999998</v>
      </c>
    </row>
    <row r="22" spans="1:11" ht="19.8" customHeight="1" x14ac:dyDescent="0.2">
      <c r="A22" s="18" t="s">
        <v>305</v>
      </c>
      <c r="B22" s="28">
        <v>1873</v>
      </c>
      <c r="C22" s="28">
        <v>276</v>
      </c>
      <c r="D22" s="28">
        <v>83</v>
      </c>
      <c r="E22" s="28">
        <v>506.32900000000001</v>
      </c>
      <c r="F22" s="28">
        <v>477</v>
      </c>
      <c r="G22" s="28">
        <v>186</v>
      </c>
      <c r="H22" s="28">
        <v>117</v>
      </c>
      <c r="I22" s="28">
        <v>1708.67</v>
      </c>
      <c r="J22" s="28">
        <v>442</v>
      </c>
      <c r="K22" s="29">
        <f>SUM(B22:J22)</f>
        <v>5668.9989999999998</v>
      </c>
    </row>
    <row r="23" spans="1:11" ht="19.8" customHeight="1" x14ac:dyDescent="0.2">
      <c r="A23" s="18" t="s">
        <v>304</v>
      </c>
      <c r="B23" s="28">
        <v>1245</v>
      </c>
      <c r="C23" s="28">
        <v>128</v>
      </c>
      <c r="D23" s="28">
        <v>45</v>
      </c>
      <c r="E23" s="28">
        <v>191.976</v>
      </c>
      <c r="F23" s="28">
        <v>190</v>
      </c>
      <c r="G23" s="28">
        <v>85</v>
      </c>
      <c r="H23" s="28">
        <v>54</v>
      </c>
      <c r="I23" s="28">
        <v>965.02300000000002</v>
      </c>
      <c r="J23" s="28">
        <v>188</v>
      </c>
      <c r="K23" s="29">
        <f>SUM(B23:J23)</f>
        <v>3091.9990000000003</v>
      </c>
    </row>
    <row r="24" spans="1:11" ht="19.8" customHeight="1" x14ac:dyDescent="0.2">
      <c r="A24" s="18" t="s">
        <v>303</v>
      </c>
      <c r="B24" s="28">
        <v>1027</v>
      </c>
      <c r="C24" s="28">
        <v>117</v>
      </c>
      <c r="D24" s="28">
        <v>66</v>
      </c>
      <c r="E24" s="28">
        <v>193.07900000000001</v>
      </c>
      <c r="F24" s="28">
        <v>255</v>
      </c>
      <c r="G24" s="28">
        <v>104</v>
      </c>
      <c r="H24" s="28">
        <v>57</v>
      </c>
      <c r="I24" s="28">
        <v>987.92</v>
      </c>
      <c r="J24" s="28">
        <v>214</v>
      </c>
      <c r="K24" s="29">
        <f>SUM(B24:J24)</f>
        <v>3020.9989999999998</v>
      </c>
    </row>
    <row r="25" spans="1:11" ht="19.8" customHeight="1" x14ac:dyDescent="0.2">
      <c r="A25" s="18" t="s">
        <v>302</v>
      </c>
      <c r="B25" s="28">
        <v>104</v>
      </c>
      <c r="C25" s="28">
        <v>9</v>
      </c>
      <c r="D25" s="28">
        <v>6</v>
      </c>
      <c r="E25" s="28">
        <v>31.294</v>
      </c>
      <c r="F25" s="28">
        <v>38</v>
      </c>
      <c r="G25" s="28">
        <v>13</v>
      </c>
      <c r="H25" s="28">
        <v>9</v>
      </c>
      <c r="I25" s="28">
        <v>101.705</v>
      </c>
      <c r="J25" s="28">
        <v>19</v>
      </c>
      <c r="K25" s="29">
        <f>SUM(B25:J25)</f>
        <v>330.99900000000002</v>
      </c>
    </row>
    <row r="26" spans="1:11" ht="19.8" customHeight="1" x14ac:dyDescent="0.2">
      <c r="A26" s="18" t="s">
        <v>301</v>
      </c>
      <c r="B26" s="28">
        <v>818</v>
      </c>
      <c r="C26" s="28">
        <v>179</v>
      </c>
      <c r="D26" s="28">
        <v>51</v>
      </c>
      <c r="E26" s="28">
        <v>137.84899999999999</v>
      </c>
      <c r="F26" s="28">
        <v>233</v>
      </c>
      <c r="G26" s="28">
        <v>60</v>
      </c>
      <c r="H26" s="28">
        <v>40</v>
      </c>
      <c r="I26" s="28">
        <v>796.15</v>
      </c>
      <c r="J26" s="28">
        <v>171</v>
      </c>
      <c r="K26" s="29">
        <f>SUM(B26:J26)</f>
        <v>2485.9989999999998</v>
      </c>
    </row>
    <row r="27" spans="1:11" ht="19.8" customHeight="1" x14ac:dyDescent="0.2">
      <c r="A27" s="18" t="s">
        <v>300</v>
      </c>
      <c r="B27" s="28">
        <v>2563</v>
      </c>
      <c r="C27" s="28">
        <v>422</v>
      </c>
      <c r="D27" s="28">
        <v>210</v>
      </c>
      <c r="E27" s="28">
        <v>557.81299999999999</v>
      </c>
      <c r="F27" s="28">
        <v>838</v>
      </c>
      <c r="G27" s="28">
        <v>283</v>
      </c>
      <c r="H27" s="28">
        <v>150</v>
      </c>
      <c r="I27" s="28">
        <v>2642.1860000000001</v>
      </c>
      <c r="J27" s="28">
        <v>608</v>
      </c>
      <c r="K27" s="29">
        <f>SUM(B27:J27)</f>
        <v>8273.9989999999998</v>
      </c>
    </row>
    <row r="28" spans="1:11" ht="19.8" customHeight="1" x14ac:dyDescent="0.2">
      <c r="A28" s="18" t="s">
        <v>299</v>
      </c>
      <c r="B28" s="28">
        <v>443</v>
      </c>
      <c r="C28" s="28">
        <v>78</v>
      </c>
      <c r="D28" s="28">
        <v>29</v>
      </c>
      <c r="E28" s="28">
        <v>91.462999999999994</v>
      </c>
      <c r="F28" s="28">
        <v>85</v>
      </c>
      <c r="G28" s="28">
        <v>54</v>
      </c>
      <c r="H28" s="28">
        <v>26</v>
      </c>
      <c r="I28" s="28">
        <v>461.536</v>
      </c>
      <c r="J28" s="28">
        <v>112</v>
      </c>
      <c r="K28" s="29">
        <f>SUM(B28:J28)</f>
        <v>1379.999</v>
      </c>
    </row>
    <row r="29" spans="1:11" ht="19.8" customHeight="1" x14ac:dyDescent="0.2">
      <c r="A29" s="18" t="s">
        <v>298</v>
      </c>
      <c r="B29" s="28">
        <v>1276</v>
      </c>
      <c r="C29" s="28">
        <v>185</v>
      </c>
      <c r="D29" s="28">
        <v>81</v>
      </c>
      <c r="E29" s="28">
        <v>139.739</v>
      </c>
      <c r="F29" s="28">
        <v>206</v>
      </c>
      <c r="G29" s="28">
        <v>89</v>
      </c>
      <c r="H29" s="28">
        <v>51</v>
      </c>
      <c r="I29" s="28">
        <v>1075.26</v>
      </c>
      <c r="J29" s="28">
        <v>176</v>
      </c>
      <c r="K29" s="29">
        <f>SUM(B29:J29)</f>
        <v>3278.9989999999998</v>
      </c>
    </row>
    <row r="30" spans="1:11" ht="19.8" customHeight="1" x14ac:dyDescent="0.2">
      <c r="A30" s="18" t="s">
        <v>297</v>
      </c>
      <c r="B30" s="28">
        <v>467</v>
      </c>
      <c r="C30" s="28">
        <v>172</v>
      </c>
      <c r="D30" s="28">
        <v>33</v>
      </c>
      <c r="E30" s="28">
        <v>132.33099999999999</v>
      </c>
      <c r="F30" s="28">
        <v>131</v>
      </c>
      <c r="G30" s="28">
        <v>57</v>
      </c>
      <c r="H30" s="28">
        <v>33</v>
      </c>
      <c r="I30" s="28">
        <v>547.66800000000001</v>
      </c>
      <c r="J30" s="28">
        <v>130</v>
      </c>
      <c r="K30" s="29">
        <f>SUM(B30:J30)</f>
        <v>1702.9990000000003</v>
      </c>
    </row>
    <row r="31" spans="1:11" ht="19.8" customHeight="1" x14ac:dyDescent="0.2">
      <c r="A31" s="18" t="s">
        <v>296</v>
      </c>
      <c r="B31" s="28">
        <v>1974</v>
      </c>
      <c r="C31" s="28">
        <v>444</v>
      </c>
      <c r="D31" s="28">
        <v>173</v>
      </c>
      <c r="E31" s="28">
        <v>474.98700000000002</v>
      </c>
      <c r="F31" s="28">
        <v>535</v>
      </c>
      <c r="G31" s="28">
        <v>206</v>
      </c>
      <c r="H31" s="28">
        <v>131</v>
      </c>
      <c r="I31" s="28">
        <v>1989.0119999999999</v>
      </c>
      <c r="J31" s="28">
        <v>403</v>
      </c>
      <c r="K31" s="29">
        <f>SUM(B31:J31)</f>
        <v>6329.9989999999998</v>
      </c>
    </row>
    <row r="32" spans="1:11" ht="19.8" customHeight="1" x14ac:dyDescent="0.2">
      <c r="A32" s="18" t="s">
        <v>295</v>
      </c>
      <c r="B32" s="28">
        <v>2251</v>
      </c>
      <c r="C32" s="28">
        <v>493</v>
      </c>
      <c r="D32" s="28">
        <v>218</v>
      </c>
      <c r="E32" s="28">
        <v>506.185</v>
      </c>
      <c r="F32" s="28">
        <v>551</v>
      </c>
      <c r="G32" s="28">
        <v>236</v>
      </c>
      <c r="H32" s="28">
        <v>128</v>
      </c>
      <c r="I32" s="28">
        <v>2149.8139999999999</v>
      </c>
      <c r="J32" s="28">
        <v>495</v>
      </c>
      <c r="K32" s="29">
        <f>SUM(B32:J32)</f>
        <v>7027.9989999999998</v>
      </c>
    </row>
    <row r="33" spans="1:11" ht="19.8" customHeight="1" x14ac:dyDescent="0.2">
      <c r="A33" s="18" t="s">
        <v>294</v>
      </c>
      <c r="B33" s="28">
        <v>471</v>
      </c>
      <c r="C33" s="28">
        <v>130</v>
      </c>
      <c r="D33" s="28">
        <v>40</v>
      </c>
      <c r="E33" s="28">
        <v>109.767</v>
      </c>
      <c r="F33" s="28">
        <v>115</v>
      </c>
      <c r="G33" s="28">
        <v>63</v>
      </c>
      <c r="H33" s="28">
        <v>29</v>
      </c>
      <c r="I33" s="28">
        <v>480.23200000000003</v>
      </c>
      <c r="J33" s="28">
        <v>138</v>
      </c>
      <c r="K33" s="29">
        <f>SUM(B33:J33)</f>
        <v>1575.999</v>
      </c>
    </row>
    <row r="34" spans="1:11" ht="19.8" customHeight="1" x14ac:dyDescent="0.2">
      <c r="A34" s="18" t="s">
        <v>293</v>
      </c>
      <c r="B34" s="28">
        <v>598</v>
      </c>
      <c r="C34" s="28">
        <v>74</v>
      </c>
      <c r="D34" s="28">
        <v>34</v>
      </c>
      <c r="E34" s="28">
        <v>82.533000000000001</v>
      </c>
      <c r="F34" s="28">
        <v>207</v>
      </c>
      <c r="G34" s="28">
        <v>50</v>
      </c>
      <c r="H34" s="28">
        <v>27</v>
      </c>
      <c r="I34" s="28">
        <v>536.46600000000001</v>
      </c>
      <c r="J34" s="28">
        <v>102</v>
      </c>
      <c r="K34" s="29">
        <f>SUM(B34:J34)</f>
        <v>1710.9989999999998</v>
      </c>
    </row>
    <row r="35" spans="1:11" ht="19.8" customHeight="1" x14ac:dyDescent="0.2">
      <c r="A35" s="18" t="s">
        <v>292</v>
      </c>
      <c r="B35" s="28">
        <v>345</v>
      </c>
      <c r="C35" s="28">
        <v>52</v>
      </c>
      <c r="D35" s="28">
        <v>28</v>
      </c>
      <c r="E35" s="28">
        <v>55.939</v>
      </c>
      <c r="F35" s="28">
        <v>66</v>
      </c>
      <c r="G35" s="28">
        <v>18</v>
      </c>
      <c r="H35" s="28">
        <v>19</v>
      </c>
      <c r="I35" s="28">
        <v>316.06</v>
      </c>
      <c r="J35" s="28">
        <v>37</v>
      </c>
      <c r="K35" s="29">
        <f>SUM(B35:J35)</f>
        <v>936.99900000000002</v>
      </c>
    </row>
    <row r="36" spans="1:11" ht="19.8" customHeight="1" x14ac:dyDescent="0.2">
      <c r="A36" s="18" t="s">
        <v>244</v>
      </c>
      <c r="B36" s="28">
        <v>441</v>
      </c>
      <c r="C36" s="28">
        <v>81</v>
      </c>
      <c r="D36" s="28">
        <v>55</v>
      </c>
      <c r="E36" s="28">
        <v>52.917000000000002</v>
      </c>
      <c r="F36" s="28">
        <v>111</v>
      </c>
      <c r="G36" s="28">
        <v>35</v>
      </c>
      <c r="H36" s="28">
        <v>21</v>
      </c>
      <c r="I36" s="28">
        <v>361.08199999999999</v>
      </c>
      <c r="J36" s="28">
        <v>56</v>
      </c>
      <c r="K36" s="29">
        <f>SUM(B36:J36)</f>
        <v>1213.999</v>
      </c>
    </row>
    <row r="37" spans="1:11" ht="19.8" customHeight="1" x14ac:dyDescent="0.2">
      <c r="A37" s="18" t="s">
        <v>291</v>
      </c>
      <c r="B37" s="28">
        <v>251</v>
      </c>
      <c r="C37" s="28">
        <v>55</v>
      </c>
      <c r="D37" s="28">
        <v>8</v>
      </c>
      <c r="E37" s="28">
        <v>43.87</v>
      </c>
      <c r="F37" s="28">
        <v>45</v>
      </c>
      <c r="G37" s="28">
        <v>16</v>
      </c>
      <c r="H37" s="28">
        <v>19</v>
      </c>
      <c r="I37" s="28">
        <v>228.12899999999999</v>
      </c>
      <c r="J37" s="28">
        <v>45</v>
      </c>
      <c r="K37" s="29">
        <f>SUM(B37:J37)</f>
        <v>710.99900000000002</v>
      </c>
    </row>
    <row r="38" spans="1:11" ht="19.8" customHeight="1" x14ac:dyDescent="0.2">
      <c r="A38" s="18" t="s">
        <v>290</v>
      </c>
      <c r="B38" s="28">
        <v>3146</v>
      </c>
      <c r="C38" s="28">
        <v>493</v>
      </c>
      <c r="D38" s="28">
        <v>195</v>
      </c>
      <c r="E38" s="28">
        <v>676.90800000000002</v>
      </c>
      <c r="F38" s="28">
        <v>898</v>
      </c>
      <c r="G38" s="28">
        <v>296</v>
      </c>
      <c r="H38" s="28">
        <v>173</v>
      </c>
      <c r="I38" s="28">
        <v>2674.0909999999999</v>
      </c>
      <c r="J38" s="28">
        <v>584</v>
      </c>
      <c r="K38" s="29">
        <f>SUM(B38:J38)</f>
        <v>9135.9989999999998</v>
      </c>
    </row>
    <row r="39" spans="1:11" ht="19.8" customHeight="1" x14ac:dyDescent="0.2">
      <c r="A39" s="18" t="s">
        <v>289</v>
      </c>
      <c r="B39" s="28">
        <v>2147</v>
      </c>
      <c r="C39" s="28">
        <v>475</v>
      </c>
      <c r="D39" s="28">
        <v>147</v>
      </c>
      <c r="E39" s="28">
        <v>780.58699999999999</v>
      </c>
      <c r="F39" s="28">
        <v>774</v>
      </c>
      <c r="G39" s="28">
        <v>267</v>
      </c>
      <c r="H39" s="28">
        <v>263</v>
      </c>
      <c r="I39" s="28">
        <v>2379.4119999999998</v>
      </c>
      <c r="J39" s="28">
        <v>695</v>
      </c>
      <c r="K39" s="29">
        <f>SUM(B39:J39)</f>
        <v>7927.9989999999998</v>
      </c>
    </row>
    <row r="40" spans="1:11" ht="19.8" customHeight="1" x14ac:dyDescent="0.2">
      <c r="A40" s="18" t="s">
        <v>288</v>
      </c>
      <c r="B40" s="28">
        <v>851</v>
      </c>
      <c r="C40" s="28">
        <v>206</v>
      </c>
      <c r="D40" s="28">
        <v>51</v>
      </c>
      <c r="E40" s="28">
        <v>202.25899999999999</v>
      </c>
      <c r="F40" s="28">
        <v>228</v>
      </c>
      <c r="G40" s="28">
        <v>95</v>
      </c>
      <c r="H40" s="28">
        <v>43</v>
      </c>
      <c r="I40" s="28">
        <v>872.74</v>
      </c>
      <c r="J40" s="28">
        <v>200</v>
      </c>
      <c r="K40" s="29">
        <f>SUM(B40:J40)</f>
        <v>2748.9989999999998</v>
      </c>
    </row>
    <row r="41" spans="1:11" ht="19.8" customHeight="1" x14ac:dyDescent="0.2">
      <c r="A41" s="18" t="s">
        <v>287</v>
      </c>
      <c r="B41" s="28">
        <v>755</v>
      </c>
      <c r="C41" s="28">
        <v>85</v>
      </c>
      <c r="D41" s="28">
        <v>19</v>
      </c>
      <c r="E41" s="28">
        <v>176.94300000000001</v>
      </c>
      <c r="F41" s="28">
        <v>196</v>
      </c>
      <c r="G41" s="28">
        <v>62</v>
      </c>
      <c r="H41" s="28">
        <v>55</v>
      </c>
      <c r="I41" s="28">
        <v>587.05600000000004</v>
      </c>
      <c r="J41" s="28">
        <v>173</v>
      </c>
      <c r="K41" s="29">
        <f>SUM(B41:J41)</f>
        <v>2108.9989999999998</v>
      </c>
    </row>
    <row r="42" spans="1:11" ht="19.8" customHeight="1" x14ac:dyDescent="0.2">
      <c r="A42" s="18" t="s">
        <v>286</v>
      </c>
      <c r="B42" s="28">
        <v>2415</v>
      </c>
      <c r="C42" s="28">
        <v>473</v>
      </c>
      <c r="D42" s="28">
        <v>105</v>
      </c>
      <c r="E42" s="28">
        <v>595.03899999999999</v>
      </c>
      <c r="F42" s="28">
        <v>572</v>
      </c>
      <c r="G42" s="28">
        <v>252</v>
      </c>
      <c r="H42" s="28">
        <v>194</v>
      </c>
      <c r="I42" s="28">
        <v>2109.96</v>
      </c>
      <c r="J42" s="28">
        <v>550</v>
      </c>
      <c r="K42" s="29">
        <f>SUM(B42:J42)</f>
        <v>7265.9989999999998</v>
      </c>
    </row>
    <row r="43" spans="1:11" ht="19.8" customHeight="1" x14ac:dyDescent="0.2">
      <c r="A43" s="18" t="s">
        <v>285</v>
      </c>
      <c r="B43" s="28">
        <v>2220</v>
      </c>
      <c r="C43" s="28">
        <v>349</v>
      </c>
      <c r="D43" s="28">
        <v>123</v>
      </c>
      <c r="E43" s="28">
        <v>433.245</v>
      </c>
      <c r="F43" s="28">
        <v>394</v>
      </c>
      <c r="G43" s="28">
        <v>157</v>
      </c>
      <c r="H43" s="28">
        <v>122</v>
      </c>
      <c r="I43" s="28">
        <v>1658.7539999999999</v>
      </c>
      <c r="J43" s="28">
        <v>373</v>
      </c>
      <c r="K43" s="29">
        <f>SUM(B43:J43)</f>
        <v>5829.9989999999998</v>
      </c>
    </row>
    <row r="44" spans="1:11" ht="19.8" customHeight="1" x14ac:dyDescent="0.2">
      <c r="A44" s="18" t="s">
        <v>284</v>
      </c>
      <c r="B44" s="28">
        <v>1061</v>
      </c>
      <c r="C44" s="28">
        <v>208</v>
      </c>
      <c r="D44" s="28">
        <v>66</v>
      </c>
      <c r="E44" s="28">
        <v>155.77000000000001</v>
      </c>
      <c r="F44" s="28">
        <v>229</v>
      </c>
      <c r="G44" s="28">
        <v>53</v>
      </c>
      <c r="H44" s="28">
        <v>45</v>
      </c>
      <c r="I44" s="28">
        <v>886.22900000000004</v>
      </c>
      <c r="J44" s="28">
        <v>195</v>
      </c>
      <c r="K44" s="29">
        <f>SUM(B44:J44)</f>
        <v>2898.9989999999998</v>
      </c>
    </row>
    <row r="45" spans="1:11" ht="19.8" customHeight="1" x14ac:dyDescent="0.2">
      <c r="A45" s="18" t="s">
        <v>283</v>
      </c>
      <c r="B45" s="28">
        <v>1608</v>
      </c>
      <c r="C45" s="28">
        <v>198</v>
      </c>
      <c r="D45" s="28">
        <v>95</v>
      </c>
      <c r="E45" s="28">
        <v>219.32499999999999</v>
      </c>
      <c r="F45" s="28">
        <v>264</v>
      </c>
      <c r="G45" s="28">
        <v>101</v>
      </c>
      <c r="H45" s="28">
        <v>77</v>
      </c>
      <c r="I45" s="28">
        <v>1129.674</v>
      </c>
      <c r="J45" s="28">
        <v>251</v>
      </c>
      <c r="K45" s="29">
        <f>SUM(B45:J45)</f>
        <v>3942.9989999999998</v>
      </c>
    </row>
    <row r="46" spans="1:11" ht="19.8" customHeight="1" x14ac:dyDescent="0.2">
      <c r="A46" s="18" t="s">
        <v>282</v>
      </c>
      <c r="B46" s="28">
        <v>725</v>
      </c>
      <c r="C46" s="28">
        <v>108</v>
      </c>
      <c r="D46" s="28">
        <v>19</v>
      </c>
      <c r="E46" s="28">
        <v>89.677999999999997</v>
      </c>
      <c r="F46" s="28">
        <v>105</v>
      </c>
      <c r="G46" s="28">
        <v>29</v>
      </c>
      <c r="H46" s="28">
        <v>31</v>
      </c>
      <c r="I46" s="28">
        <v>485.32100000000003</v>
      </c>
      <c r="J46" s="28">
        <v>97</v>
      </c>
      <c r="K46" s="29">
        <f>SUM(B46:J46)</f>
        <v>1688.9989999999998</v>
      </c>
    </row>
    <row r="47" spans="1:11" ht="19.8" customHeight="1" x14ac:dyDescent="0.2">
      <c r="A47" s="18" t="s">
        <v>281</v>
      </c>
      <c r="B47" s="28">
        <v>3070</v>
      </c>
      <c r="C47" s="28">
        <v>273</v>
      </c>
      <c r="D47" s="28">
        <v>285</v>
      </c>
      <c r="E47" s="28">
        <v>370.68700000000001</v>
      </c>
      <c r="F47" s="28">
        <v>361</v>
      </c>
      <c r="G47" s="28">
        <v>170</v>
      </c>
      <c r="H47" s="28">
        <v>98</v>
      </c>
      <c r="I47" s="28">
        <v>2113.3119999999999</v>
      </c>
      <c r="J47" s="28">
        <v>409</v>
      </c>
      <c r="K47" s="29">
        <f>SUM(B47:J47)</f>
        <v>7149.9989999999998</v>
      </c>
    </row>
    <row r="48" spans="1:11" ht="19.8" customHeight="1" x14ac:dyDescent="0.2">
      <c r="A48" s="27" t="s">
        <v>280</v>
      </c>
      <c r="B48" s="30">
        <v>1305</v>
      </c>
      <c r="C48" s="30">
        <v>109</v>
      </c>
      <c r="D48" s="30">
        <v>48</v>
      </c>
      <c r="E48" s="30">
        <v>204.36799999999999</v>
      </c>
      <c r="F48" s="30">
        <v>185</v>
      </c>
      <c r="G48" s="30">
        <v>68</v>
      </c>
      <c r="H48" s="30">
        <v>51</v>
      </c>
      <c r="I48" s="30">
        <v>1080.6310000000001</v>
      </c>
      <c r="J48" s="30">
        <v>215</v>
      </c>
      <c r="K48" s="29">
        <f>SUM(B48:J48)</f>
        <v>3265.9989999999998</v>
      </c>
    </row>
    <row r="49" spans="1:11" ht="19.8" customHeight="1" x14ac:dyDescent="0.2">
      <c r="A49" s="27" t="s">
        <v>279</v>
      </c>
      <c r="B49" s="30">
        <v>1213</v>
      </c>
      <c r="C49" s="30">
        <v>199</v>
      </c>
      <c r="D49" s="30">
        <v>41</v>
      </c>
      <c r="E49" s="30">
        <v>176.756</v>
      </c>
      <c r="F49" s="30">
        <v>217</v>
      </c>
      <c r="G49" s="30">
        <v>77</v>
      </c>
      <c r="H49" s="30">
        <v>47</v>
      </c>
      <c r="I49" s="30">
        <v>907.24300000000005</v>
      </c>
      <c r="J49" s="30">
        <v>179</v>
      </c>
      <c r="K49" s="29">
        <f>SUM(B49:J49)</f>
        <v>3056.9990000000003</v>
      </c>
    </row>
    <row r="50" spans="1:11" ht="19.8" customHeight="1" x14ac:dyDescent="0.2">
      <c r="A50" s="27" t="s">
        <v>278</v>
      </c>
      <c r="B50" s="30">
        <v>1312</v>
      </c>
      <c r="C50" s="30">
        <v>229</v>
      </c>
      <c r="D50" s="30">
        <v>57</v>
      </c>
      <c r="E50" s="30">
        <v>181.93</v>
      </c>
      <c r="F50" s="30">
        <v>281</v>
      </c>
      <c r="G50" s="30">
        <v>74</v>
      </c>
      <c r="H50" s="30">
        <v>42</v>
      </c>
      <c r="I50" s="30">
        <v>869.06899999999996</v>
      </c>
      <c r="J50" s="30">
        <v>184</v>
      </c>
      <c r="K50" s="29">
        <f>SUM(B50:J50)</f>
        <v>3229.9990000000003</v>
      </c>
    </row>
    <row r="51" spans="1:11" ht="19.8" customHeight="1" x14ac:dyDescent="0.2">
      <c r="A51" s="27" t="s">
        <v>277</v>
      </c>
      <c r="B51" s="30">
        <v>1112</v>
      </c>
      <c r="C51" s="30">
        <v>164</v>
      </c>
      <c r="D51" s="30">
        <v>53</v>
      </c>
      <c r="E51" s="30">
        <v>110.092</v>
      </c>
      <c r="F51" s="30">
        <v>140</v>
      </c>
      <c r="G51" s="30">
        <v>53</v>
      </c>
      <c r="H51" s="30">
        <v>34</v>
      </c>
      <c r="I51" s="30">
        <v>861.90700000000004</v>
      </c>
      <c r="J51" s="30">
        <v>112</v>
      </c>
      <c r="K51" s="29">
        <f>SUM(B51:J51)</f>
        <v>2639.9990000000003</v>
      </c>
    </row>
    <row r="52" spans="1:11" ht="19.8" customHeight="1" x14ac:dyDescent="0.2">
      <c r="A52" s="27" t="s">
        <v>276</v>
      </c>
      <c r="B52" s="30">
        <v>2808</v>
      </c>
      <c r="C52" s="30">
        <v>379</v>
      </c>
      <c r="D52" s="30">
        <v>230</v>
      </c>
      <c r="E52" s="30">
        <v>603.41700000000003</v>
      </c>
      <c r="F52" s="30">
        <v>702</v>
      </c>
      <c r="G52" s="30">
        <v>248</v>
      </c>
      <c r="H52" s="30">
        <v>174</v>
      </c>
      <c r="I52" s="30">
        <v>2731.5819999999999</v>
      </c>
      <c r="J52" s="30">
        <v>488</v>
      </c>
      <c r="K52" s="29">
        <f>SUM(B52:J52)</f>
        <v>8363.9989999999998</v>
      </c>
    </row>
    <row r="53" spans="1:11" ht="19.8" customHeight="1" x14ac:dyDescent="0.2">
      <c r="A53" s="27" t="s">
        <v>275</v>
      </c>
      <c r="B53" s="30">
        <v>2057</v>
      </c>
      <c r="C53" s="30">
        <v>160</v>
      </c>
      <c r="D53" s="30">
        <v>81</v>
      </c>
      <c r="E53" s="30">
        <v>284.83800000000002</v>
      </c>
      <c r="F53" s="30">
        <v>338</v>
      </c>
      <c r="G53" s="30">
        <v>105</v>
      </c>
      <c r="H53" s="30">
        <v>94</v>
      </c>
      <c r="I53" s="30">
        <v>1565.1610000000001</v>
      </c>
      <c r="J53" s="30">
        <v>365</v>
      </c>
      <c r="K53" s="29">
        <f>SUM(B53:J53)</f>
        <v>5049.9989999999998</v>
      </c>
    </row>
    <row r="54" spans="1:11" ht="19.8" customHeight="1" x14ac:dyDescent="0.2">
      <c r="A54" s="27" t="s">
        <v>274</v>
      </c>
      <c r="B54" s="30">
        <v>693</v>
      </c>
      <c r="C54" s="30">
        <v>150</v>
      </c>
      <c r="D54" s="30">
        <v>40</v>
      </c>
      <c r="E54" s="30">
        <v>193.09</v>
      </c>
      <c r="F54" s="30">
        <v>255</v>
      </c>
      <c r="G54" s="30">
        <v>55</v>
      </c>
      <c r="H54" s="30">
        <v>36</v>
      </c>
      <c r="I54" s="30">
        <v>542.90899999999999</v>
      </c>
      <c r="J54" s="30">
        <v>148</v>
      </c>
      <c r="K54" s="29">
        <f>SUM(B54:J54)</f>
        <v>2112.9989999999998</v>
      </c>
    </row>
    <row r="55" spans="1:11" ht="19.8" customHeight="1" x14ac:dyDescent="0.2">
      <c r="A55" s="27" t="s">
        <v>273</v>
      </c>
      <c r="B55" s="30">
        <v>886</v>
      </c>
      <c r="C55" s="30">
        <v>129</v>
      </c>
      <c r="D55" s="30">
        <v>75</v>
      </c>
      <c r="E55" s="30">
        <v>286.77800000000002</v>
      </c>
      <c r="F55" s="30">
        <v>331</v>
      </c>
      <c r="G55" s="30">
        <v>90</v>
      </c>
      <c r="H55" s="30">
        <v>47</v>
      </c>
      <c r="I55" s="30">
        <v>695.221</v>
      </c>
      <c r="J55" s="30">
        <v>164</v>
      </c>
      <c r="K55" s="29">
        <f>SUM(B55:J55)</f>
        <v>2703.9989999999998</v>
      </c>
    </row>
    <row r="56" spans="1:11" ht="19.8" customHeight="1" x14ac:dyDescent="0.2">
      <c r="A56" s="27" t="s">
        <v>272</v>
      </c>
      <c r="B56" s="30">
        <v>1403</v>
      </c>
      <c r="C56" s="30">
        <v>209</v>
      </c>
      <c r="D56" s="30">
        <v>97</v>
      </c>
      <c r="E56" s="30">
        <v>507.03300000000002</v>
      </c>
      <c r="F56" s="30">
        <v>479</v>
      </c>
      <c r="G56" s="30">
        <v>143</v>
      </c>
      <c r="H56" s="30">
        <v>111</v>
      </c>
      <c r="I56" s="30">
        <v>1296.9659999999999</v>
      </c>
      <c r="J56" s="30">
        <v>262</v>
      </c>
      <c r="K56" s="29">
        <f>SUM(B56:J56)</f>
        <v>4507.9989999999998</v>
      </c>
    </row>
    <row r="57" spans="1:11" ht="19.8" customHeight="1" x14ac:dyDescent="0.2">
      <c r="A57" s="27" t="s">
        <v>271</v>
      </c>
      <c r="B57" s="30">
        <v>464</v>
      </c>
      <c r="C57" s="30">
        <v>65</v>
      </c>
      <c r="D57" s="30">
        <v>20</v>
      </c>
      <c r="E57" s="30">
        <v>46.75</v>
      </c>
      <c r="F57" s="30">
        <v>139</v>
      </c>
      <c r="G57" s="30">
        <v>34</v>
      </c>
      <c r="H57" s="30">
        <v>14</v>
      </c>
      <c r="I57" s="30">
        <v>327.25</v>
      </c>
      <c r="J57" s="30">
        <v>47</v>
      </c>
      <c r="K57" s="29">
        <f>SUM(B57:J57)</f>
        <v>1157</v>
      </c>
    </row>
    <row r="58" spans="1:11" ht="19.8" customHeight="1" x14ac:dyDescent="0.2">
      <c r="A58" s="27" t="s">
        <v>270</v>
      </c>
      <c r="B58" s="30">
        <v>1155</v>
      </c>
      <c r="C58" s="30">
        <v>182</v>
      </c>
      <c r="D58" s="30">
        <v>65</v>
      </c>
      <c r="E58" s="30">
        <v>415.25200000000001</v>
      </c>
      <c r="F58" s="30">
        <v>473</v>
      </c>
      <c r="G58" s="30">
        <v>106</v>
      </c>
      <c r="H58" s="30">
        <v>63</v>
      </c>
      <c r="I58" s="30">
        <v>929.74699999999996</v>
      </c>
      <c r="J58" s="30">
        <v>227</v>
      </c>
      <c r="K58" s="29">
        <f>SUM(B58:J58)</f>
        <v>3615.9989999999998</v>
      </c>
    </row>
    <row r="59" spans="1:11" ht="19.8" customHeight="1" x14ac:dyDescent="0.2">
      <c r="A59" s="27" t="s">
        <v>269</v>
      </c>
      <c r="B59" s="30">
        <v>674</v>
      </c>
      <c r="C59" s="30">
        <v>108</v>
      </c>
      <c r="D59" s="30">
        <v>31</v>
      </c>
      <c r="E59" s="30">
        <v>162.16300000000001</v>
      </c>
      <c r="F59" s="30">
        <v>207</v>
      </c>
      <c r="G59" s="30">
        <v>56</v>
      </c>
      <c r="H59" s="30">
        <v>40</v>
      </c>
      <c r="I59" s="30">
        <v>549.83600000000001</v>
      </c>
      <c r="J59" s="30">
        <v>92</v>
      </c>
      <c r="K59" s="29">
        <f>SUM(B59:J59)</f>
        <v>1919.999</v>
      </c>
    </row>
    <row r="60" spans="1:11" ht="19.8" customHeight="1" x14ac:dyDescent="0.2">
      <c r="A60" s="27" t="s">
        <v>268</v>
      </c>
      <c r="B60" s="30">
        <v>1909</v>
      </c>
      <c r="C60" s="30">
        <v>351</v>
      </c>
      <c r="D60" s="30">
        <v>129</v>
      </c>
      <c r="E60" s="30">
        <v>446.488</v>
      </c>
      <c r="F60" s="30">
        <v>618</v>
      </c>
      <c r="G60" s="30">
        <v>182</v>
      </c>
      <c r="H60" s="30">
        <v>120</v>
      </c>
      <c r="I60" s="30">
        <v>1697.511</v>
      </c>
      <c r="J60" s="30">
        <v>434</v>
      </c>
      <c r="K60" s="29">
        <f>SUM(B60:J60)</f>
        <v>5886.9989999999998</v>
      </c>
    </row>
    <row r="61" spans="1:11" ht="19.8" customHeight="1" x14ac:dyDescent="0.2">
      <c r="A61" s="27" t="s">
        <v>267</v>
      </c>
      <c r="B61" s="30">
        <v>262</v>
      </c>
      <c r="C61" s="30">
        <v>74</v>
      </c>
      <c r="D61" s="30">
        <v>15</v>
      </c>
      <c r="E61" s="30">
        <v>28.65</v>
      </c>
      <c r="F61" s="30">
        <v>44</v>
      </c>
      <c r="G61" s="30">
        <v>11</v>
      </c>
      <c r="H61" s="30">
        <v>7</v>
      </c>
      <c r="I61" s="30">
        <v>162.35</v>
      </c>
      <c r="J61" s="30">
        <v>35</v>
      </c>
      <c r="K61" s="29">
        <f>SUM(B61:J61)</f>
        <v>639</v>
      </c>
    </row>
    <row r="62" spans="1:11" ht="19.8" customHeight="1" x14ac:dyDescent="0.2">
      <c r="A62" s="27" t="s">
        <v>266</v>
      </c>
      <c r="B62" s="30">
        <v>1247</v>
      </c>
      <c r="C62" s="30">
        <v>222</v>
      </c>
      <c r="D62" s="30">
        <v>121</v>
      </c>
      <c r="E62" s="30">
        <v>300.55900000000003</v>
      </c>
      <c r="F62" s="30">
        <v>374</v>
      </c>
      <c r="G62" s="30">
        <v>136</v>
      </c>
      <c r="H62" s="30">
        <v>100</v>
      </c>
      <c r="I62" s="30">
        <v>1121.44</v>
      </c>
      <c r="J62" s="30">
        <v>247</v>
      </c>
      <c r="K62" s="29">
        <f>SUM(B62:J62)</f>
        <v>3868.9990000000003</v>
      </c>
    </row>
    <row r="63" spans="1:11" ht="19.8" customHeight="1" thickBot="1" x14ac:dyDescent="0.25">
      <c r="A63" s="27" t="s">
        <v>265</v>
      </c>
      <c r="B63" s="30">
        <v>712</v>
      </c>
      <c r="C63" s="30">
        <v>118</v>
      </c>
      <c r="D63" s="30">
        <v>33</v>
      </c>
      <c r="E63" s="30">
        <v>79.790999999999997</v>
      </c>
      <c r="F63" s="30">
        <v>232</v>
      </c>
      <c r="G63" s="30">
        <v>29</v>
      </c>
      <c r="H63" s="30">
        <v>28</v>
      </c>
      <c r="I63" s="30">
        <v>514.20799999999997</v>
      </c>
      <c r="J63" s="30">
        <v>74</v>
      </c>
      <c r="K63" s="29">
        <f>SUM(B63:J63)</f>
        <v>1819.9989999999998</v>
      </c>
    </row>
    <row r="64" spans="1:11" ht="19.8" customHeight="1" thickTop="1" x14ac:dyDescent="0.2">
      <c r="A64" s="26" t="str">
        <f ca="1">A3&amp;" 合計"</f>
        <v>福島県 合計</v>
      </c>
      <c r="B64" s="31">
        <f>SUM(B5:B63)</f>
        <v>249552</v>
      </c>
      <c r="C64" s="31">
        <f>SUM(C5:C63)</f>
        <v>54347</v>
      </c>
      <c r="D64" s="31">
        <f>SUM(D5:D63)</f>
        <v>16797</v>
      </c>
      <c r="E64" s="31">
        <f>SUM(E5:E63)</f>
        <v>68309.882999999987</v>
      </c>
      <c r="F64" s="31">
        <f>SUM(F5:F63)</f>
        <v>76568</v>
      </c>
      <c r="G64" s="31">
        <f>SUM(G5:G63)</f>
        <v>26845</v>
      </c>
      <c r="H64" s="31">
        <f>SUM(H5:H63)</f>
        <v>17660</v>
      </c>
      <c r="I64" s="31">
        <f>SUM(I5:I63)</f>
        <v>228589.05999999985</v>
      </c>
      <c r="J64" s="31">
        <f>SUM(J5:J63)</f>
        <v>54312</v>
      </c>
      <c r="K64" s="31">
        <f>SUM(K5:K63)</f>
        <v>792979.94299999776</v>
      </c>
    </row>
    <row r="65" spans="1:11" ht="15.9" customHeight="1" x14ac:dyDescent="0.2">
      <c r="A65" s="11"/>
      <c r="B65" s="10"/>
      <c r="C65" s="9"/>
      <c r="D65" s="9"/>
      <c r="E65" s="9"/>
      <c r="F65" s="9"/>
      <c r="G65" s="9"/>
      <c r="H65" s="9"/>
      <c r="I65" s="9"/>
      <c r="J65" s="9"/>
      <c r="K65" s="8"/>
    </row>
    <row r="66" spans="1:11" ht="15.9" customHeight="1" x14ac:dyDescent="0.2">
      <c r="A66" s="7"/>
      <c r="B66" s="3"/>
      <c r="C66" s="6"/>
      <c r="D66" s="6"/>
      <c r="E66" s="6"/>
      <c r="F66" s="6"/>
      <c r="G66" s="6"/>
      <c r="H66" s="6"/>
      <c r="I66" s="6"/>
      <c r="J66" s="6"/>
      <c r="K66" s="5"/>
    </row>
    <row r="67" spans="1:11" ht="15.9" customHeight="1" x14ac:dyDescent="0.2">
      <c r="A67" s="7"/>
      <c r="B67" s="3"/>
      <c r="C67" s="6"/>
      <c r="D67" s="6"/>
      <c r="E67" s="6"/>
      <c r="F67" s="6"/>
      <c r="G67" s="6"/>
      <c r="H67" s="6"/>
      <c r="I67" s="6"/>
      <c r="J67" s="6"/>
      <c r="K67" s="5"/>
    </row>
    <row r="68" spans="1:11" ht="15.9" customHeight="1" x14ac:dyDescent="0.2">
      <c r="A68" s="7"/>
      <c r="B68" s="3"/>
      <c r="C68" s="6"/>
      <c r="D68" s="6"/>
      <c r="E68" s="6"/>
      <c r="F68" s="6"/>
      <c r="G68" s="6"/>
      <c r="H68" s="6"/>
      <c r="I68" s="6"/>
      <c r="J68" s="6"/>
      <c r="K68" s="5"/>
    </row>
    <row r="69" spans="1:11" ht="15.9" customHeight="1" x14ac:dyDescent="0.2">
      <c r="A69" s="7"/>
      <c r="B69" s="3"/>
      <c r="C69" s="6"/>
      <c r="D69" s="6"/>
      <c r="E69" s="6"/>
      <c r="F69" s="6"/>
      <c r="G69" s="6"/>
      <c r="H69" s="6"/>
      <c r="I69" s="6"/>
      <c r="J69" s="6"/>
      <c r="K69" s="5"/>
    </row>
    <row r="70" spans="1:11" ht="15.9" customHeight="1" x14ac:dyDescent="0.2">
      <c r="A70" s="7"/>
      <c r="B70" s="3"/>
      <c r="C70" s="6"/>
      <c r="D70" s="6"/>
      <c r="E70" s="6"/>
      <c r="F70" s="6"/>
      <c r="G70" s="6"/>
      <c r="H70" s="6"/>
      <c r="I70" s="6"/>
      <c r="J70" s="6"/>
      <c r="K70" s="5"/>
    </row>
    <row r="71" spans="1:11" ht="15.9" customHeight="1" x14ac:dyDescent="0.2">
      <c r="A71" s="7"/>
      <c r="B71" s="3"/>
      <c r="C71" s="6"/>
      <c r="D71" s="6"/>
      <c r="E71" s="6"/>
      <c r="F71" s="6"/>
      <c r="G71" s="6"/>
      <c r="H71" s="6"/>
      <c r="I71" s="6"/>
      <c r="J71" s="6"/>
      <c r="K71" s="5"/>
    </row>
    <row r="72" spans="1:11" ht="15.9" customHeight="1" x14ac:dyDescent="0.2">
      <c r="A72" s="7"/>
      <c r="B72" s="3"/>
      <c r="C72" s="6"/>
      <c r="D72" s="6"/>
      <c r="E72" s="6"/>
      <c r="F72" s="6"/>
      <c r="G72" s="6"/>
      <c r="H72" s="6"/>
      <c r="I72" s="6"/>
      <c r="J72" s="6"/>
      <c r="K72" s="5"/>
    </row>
  </sheetData>
  <dataConsolidate/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青森県</vt:lpstr>
      <vt:lpstr>岩手県</vt:lpstr>
      <vt:lpstr>宮城県</vt:lpstr>
      <vt:lpstr>秋田県</vt:lpstr>
      <vt:lpstr>山形県</vt:lpstr>
      <vt:lpstr>福島県</vt:lpstr>
      <vt:lpstr>リスト</vt:lpstr>
      <vt:lpstr>岩手県!Print_Area</vt:lpstr>
      <vt:lpstr>宮城県!Print_Area</vt:lpstr>
      <vt:lpstr>山形県!Print_Area</vt:lpstr>
      <vt:lpstr>秋田県!Print_Area</vt:lpstr>
      <vt:lpstr>青森県!Print_Area</vt:lpstr>
      <vt:lpstr>福島県!Print_Area</vt:lpstr>
      <vt:lpstr>岩手県!Print_Titles</vt:lpstr>
      <vt:lpstr>宮城県!Print_Titles</vt:lpstr>
      <vt:lpstr>山形県!Print_Titles</vt:lpstr>
      <vt:lpstr>秋田県!Print_Titles</vt:lpstr>
      <vt:lpstr>青森県!Print_Titles</vt:lpstr>
      <vt:lpstr>福島県!Print_Titles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