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2E3B08EB-EDA8-463F-A004-D496CB7F0A2F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岐阜県" sheetId="2" r:id="rId1"/>
    <sheet name="静岡県" sheetId="4" r:id="rId2"/>
    <sheet name="愛知県" sheetId="5" r:id="rId3"/>
    <sheet name="三重県" sheetId="6" r:id="rId4"/>
    <sheet name="リスト" sheetId="3" state="hidden" r:id="rId5"/>
  </sheets>
  <externalReferences>
    <externalReference r:id="rId6"/>
    <externalReference r:id="rId7"/>
    <externalReference r:id="rId8"/>
  </externalReferences>
  <definedNames>
    <definedName name="_xlnm.Print_Area" localSheetId="2">愛知県!$A$1:$L$74</definedName>
    <definedName name="_xlnm.Print_Area" localSheetId="0">岐阜県!$A$1:$L$47</definedName>
    <definedName name="_xlnm.Print_Area" localSheetId="3">三重県!$A$1:$L$35</definedName>
    <definedName name="_xlnm.Print_Area" localSheetId="1">静岡県!$A$1:$L$46</definedName>
    <definedName name="_xlnm.Print_Titles" localSheetId="2">愛知県!$A:$A,愛知県!$1:$4</definedName>
    <definedName name="_xlnm.Print_Titles" localSheetId="0">岐阜県!$A:$A,岐阜県!$1:$4</definedName>
    <definedName name="_xlnm.Print_Titles" localSheetId="3">三重県!$A:$A,三重県!$1:$4</definedName>
    <definedName name="_xlnm.Print_Titles" localSheetId="1">静岡県!$A:$A,静岡県!$1:$4</definedName>
  </definedNames>
  <calcPr calcId="191029"/>
</workbook>
</file>

<file path=xl/calcChain.xml><?xml version="1.0" encoding="utf-8"?>
<calcChain xmlns="http://schemas.openxmlformats.org/spreadsheetml/2006/main">
  <c r="K35" i="6" l="1"/>
  <c r="J35" i="6"/>
  <c r="I35" i="6"/>
  <c r="H35" i="6"/>
  <c r="G35" i="6"/>
  <c r="F35" i="6"/>
  <c r="E35" i="6"/>
  <c r="D35" i="6"/>
  <c r="C35" i="6"/>
  <c r="B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35" i="6" s="1"/>
  <c r="A3" i="6"/>
  <c r="A35" i="6" s="1"/>
  <c r="K74" i="5"/>
  <c r="J74" i="5"/>
  <c r="I74" i="5"/>
  <c r="H74" i="5"/>
  <c r="G74" i="5"/>
  <c r="F74" i="5"/>
  <c r="E74" i="5"/>
  <c r="D74" i="5"/>
  <c r="C74" i="5"/>
  <c r="B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74" i="5" s="1"/>
  <c r="A3" i="5"/>
  <c r="B3" i="5" s="1"/>
  <c r="K46" i="4"/>
  <c r="J46" i="4"/>
  <c r="I46" i="4"/>
  <c r="H46" i="4"/>
  <c r="G46" i="4"/>
  <c r="F46" i="4"/>
  <c r="E46" i="4"/>
  <c r="D46" i="4"/>
  <c r="C46" i="4"/>
  <c r="B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46" i="4" s="1"/>
  <c r="L6" i="4"/>
  <c r="L5" i="4"/>
  <c r="A3" i="4"/>
  <c r="A46" i="4" s="1"/>
  <c r="B3" i="6" l="1"/>
  <c r="A74" i="5"/>
  <c r="B3" i="4"/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B47" i="2"/>
  <c r="C47" i="2"/>
  <c r="D47" i="2"/>
  <c r="E47" i="2"/>
  <c r="F47" i="2"/>
  <c r="G47" i="2"/>
  <c r="H47" i="2"/>
  <c r="I47" i="2"/>
  <c r="J47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6" i="2"/>
  <c r="L7" i="2"/>
  <c r="L33" i="2"/>
  <c r="K47" i="2"/>
  <c r="A3" i="2"/>
  <c r="B3" i="2" s="1"/>
  <c r="L5" i="2"/>
  <c r="L47" i="2" l="1"/>
  <c r="A47" i="2"/>
</calcChain>
</file>

<file path=xl/sharedStrings.xml><?xml version="1.0" encoding="utf-8"?>
<sst xmlns="http://schemas.openxmlformats.org/spreadsheetml/2006/main" count="339" uniqueCount="259">
  <si>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</si>
  <si>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</si>
  <si>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</si>
  <si>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</si>
  <si>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</si>
  <si>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</si>
  <si>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</si>
  <si>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</si>
  <si>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</si>
  <si>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</si>
  <si>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</si>
  <si>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</si>
  <si>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</si>
  <si>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</si>
  <si>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</si>
  <si>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</si>
  <si>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</si>
  <si>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</si>
  <si>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</si>
  <si>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</si>
  <si>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</si>
  <si>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</si>
  <si>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</si>
  <si>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</si>
  <si>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</si>
  <si>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</si>
  <si>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</si>
  <si>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</si>
  <si>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</si>
  <si>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</si>
  <si>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</si>
  <si>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</si>
  <si>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</si>
  <si>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</si>
  <si>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</si>
  <si>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</si>
  <si>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</si>
  <si>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</si>
  <si>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</si>
  <si>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</si>
  <si>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</si>
  <si>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</si>
  <si>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</si>
  <si>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</si>
  <si>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</si>
  <si>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</si>
  <si>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</si>
  <si>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</si>
  <si>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</si>
  <si>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</si>
  <si>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</si>
  <si>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</si>
  <si>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</si>
  <si>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</si>
  <si>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</si>
  <si>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</si>
  <si>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</si>
  <si>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</si>
  <si>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</si>
  <si>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</si>
  <si>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</si>
  <si>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</si>
  <si>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</si>
  <si>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</si>
  <si>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</si>
  <si>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</si>
  <si>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国民民主党</t>
    <phoneticPr fontId="1"/>
  </si>
  <si>
    <t>日本維新の会</t>
  </si>
  <si>
    <t>公明党</t>
  </si>
  <si>
    <t>日本保守党</t>
  </si>
  <si>
    <t>日本共産党</t>
  </si>
  <si>
    <t>立憲民主党</t>
  </si>
  <si>
    <t>自由民主党</t>
  </si>
  <si>
    <t>参政党</t>
  </si>
  <si>
    <t>社会民主党</t>
  </si>
  <si>
    <t>れいわ新選組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</si>
  <si>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</si>
  <si>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</si>
  <si>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</si>
  <si>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</si>
  <si>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</si>
  <si>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</si>
  <si>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</si>
  <si>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</si>
  <si>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</si>
  <si>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</si>
  <si>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</si>
  <si>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</si>
  <si>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</si>
  <si>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</si>
  <si>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</si>
  <si>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</si>
  <si>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</si>
  <si>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</si>
  <si>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</si>
  <si>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</si>
  <si>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</si>
  <si>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岐南町</t>
  </si>
  <si>
    <t>笠松町</t>
  </si>
  <si>
    <t>養老町</t>
  </si>
  <si>
    <t>垂井町</t>
  </si>
  <si>
    <t>関ケ原町</t>
  </si>
  <si>
    <t>神戸町</t>
  </si>
  <si>
    <t>輪之内町</t>
  </si>
  <si>
    <t>安八町</t>
  </si>
  <si>
    <t>揖斐川町</t>
  </si>
  <si>
    <t>大野町</t>
  </si>
  <si>
    <t>池田町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</si>
  <si>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</si>
  <si>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</si>
  <si>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</si>
  <si>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</si>
  <si>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</si>
  <si>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</si>
  <si>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</si>
  <si>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</si>
  <si>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</si>
  <si>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</si>
  <si>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国民民主党</t>
  </si>
  <si>
    <t>静岡市葵区</t>
  </si>
  <si>
    <t>静岡市駿河区</t>
  </si>
  <si>
    <t>島田市</t>
  </si>
  <si>
    <t>焼津市</t>
  </si>
  <si>
    <t>藤枝市</t>
  </si>
  <si>
    <t>牧之原市</t>
  </si>
  <si>
    <t>吉田町</t>
  </si>
  <si>
    <t>川根本町</t>
  </si>
  <si>
    <t>磐田市</t>
  </si>
  <si>
    <t>掛川市</t>
  </si>
  <si>
    <t>袋井市</t>
  </si>
  <si>
    <t>御前崎市</t>
  </si>
  <si>
    <t>菊川市</t>
  </si>
  <si>
    <t>森町</t>
  </si>
  <si>
    <t>静岡市清水区</t>
  </si>
  <si>
    <t>富士宮市</t>
  </si>
  <si>
    <t>富士市第４区</t>
    <phoneticPr fontId="1"/>
  </si>
  <si>
    <t>三島市</t>
  </si>
  <si>
    <t>富士市第５区</t>
    <phoneticPr fontId="1"/>
  </si>
  <si>
    <t>御殿場市</t>
  </si>
  <si>
    <t>裾野市</t>
  </si>
  <si>
    <t>函南町</t>
  </si>
  <si>
    <t>小山町</t>
  </si>
  <si>
    <t>沼津市</t>
  </si>
  <si>
    <t>熱海市</t>
  </si>
  <si>
    <t>伊東市</t>
  </si>
  <si>
    <t>下田市</t>
  </si>
  <si>
    <t>伊豆市</t>
  </si>
  <si>
    <t>伊豆の国市</t>
  </si>
  <si>
    <t>東伊豆町</t>
  </si>
  <si>
    <t>河津町</t>
  </si>
  <si>
    <t>南伊豆町</t>
  </si>
  <si>
    <t>松崎町</t>
  </si>
  <si>
    <t>西伊豆町</t>
  </si>
  <si>
    <t>清水町</t>
  </si>
  <si>
    <t>長泉町</t>
  </si>
  <si>
    <t>浜松市中央区第７区</t>
    <phoneticPr fontId="1"/>
  </si>
  <si>
    <t>浜松市浜名区</t>
  </si>
  <si>
    <t>浜松市天竜区</t>
  </si>
  <si>
    <t>湖西市</t>
  </si>
  <si>
    <t>浜松市中央区第８区</t>
    <phoneticPr fontId="1"/>
  </si>
  <si>
    <t>名古屋市東区</t>
  </si>
  <si>
    <t>名古屋市北区</t>
  </si>
  <si>
    <t>名古屋市西区</t>
  </si>
  <si>
    <t>名古屋市中区</t>
  </si>
  <si>
    <t>名古屋市千種区</t>
  </si>
  <si>
    <t>名古屋市守山区</t>
  </si>
  <si>
    <t>名古屋市名東区</t>
  </si>
  <si>
    <t>名古屋市昭和区</t>
  </si>
  <si>
    <t>名古屋市緑区</t>
  </si>
  <si>
    <t>名古屋市天白区</t>
  </si>
  <si>
    <t>名古屋市瑞穂区</t>
  </si>
  <si>
    <t>名古屋市熱田区</t>
  </si>
  <si>
    <t>名古屋市港区</t>
  </si>
  <si>
    <t>名古屋市南区</t>
  </si>
  <si>
    <t>名古屋市中村区</t>
  </si>
  <si>
    <t>名古屋市中川区</t>
  </si>
  <si>
    <t>清須市</t>
  </si>
  <si>
    <t>瀬戸市</t>
  </si>
  <si>
    <t>春日井市</t>
  </si>
  <si>
    <t>大府市</t>
  </si>
  <si>
    <t>尾張旭市</t>
  </si>
  <si>
    <t>豊明市</t>
  </si>
  <si>
    <t>日進市</t>
  </si>
  <si>
    <t>長久手市</t>
  </si>
  <si>
    <t>東郷町</t>
  </si>
  <si>
    <t>半田市</t>
  </si>
  <si>
    <t>常滑市</t>
  </si>
  <si>
    <t>東海市</t>
  </si>
  <si>
    <t>知多市</t>
  </si>
  <si>
    <t>阿久比町</t>
  </si>
  <si>
    <t>東浦町</t>
  </si>
  <si>
    <t>南知多町</t>
  </si>
  <si>
    <t>美浜町</t>
  </si>
  <si>
    <t>武豊町</t>
  </si>
  <si>
    <t>津島市</t>
  </si>
  <si>
    <t>稲沢市</t>
  </si>
  <si>
    <t>愛西市</t>
  </si>
  <si>
    <t>弥富市</t>
  </si>
  <si>
    <t>あま市</t>
  </si>
  <si>
    <t>大治町</t>
  </si>
  <si>
    <t>蟹江町</t>
  </si>
  <si>
    <t>飛島村</t>
  </si>
  <si>
    <t>一宮市</t>
  </si>
  <si>
    <t>岩倉市</t>
  </si>
  <si>
    <t>豊田市</t>
  </si>
  <si>
    <t>みよし市</t>
  </si>
  <si>
    <t>岡崎市</t>
  </si>
  <si>
    <t>西尾市</t>
  </si>
  <si>
    <t>碧南市</t>
  </si>
  <si>
    <t>刈谷市</t>
  </si>
  <si>
    <t>安城市</t>
  </si>
  <si>
    <t>知立市</t>
  </si>
  <si>
    <t>高浜市</t>
  </si>
  <si>
    <t>豊川市</t>
  </si>
  <si>
    <t>蒲郡市</t>
  </si>
  <si>
    <t>新城市</t>
  </si>
  <si>
    <t>幸田町</t>
  </si>
  <si>
    <t>設楽町</t>
  </si>
  <si>
    <t>東栄町</t>
  </si>
  <si>
    <t>豊根村</t>
  </si>
  <si>
    <t>豊橋市</t>
  </si>
  <si>
    <t>田原市</t>
  </si>
  <si>
    <t>犬山市</t>
  </si>
  <si>
    <t>江南市</t>
  </si>
  <si>
    <t>小牧市</t>
  </si>
  <si>
    <t>北名古屋市</t>
  </si>
  <si>
    <t>豊山町</t>
  </si>
  <si>
    <t>大口町</t>
  </si>
  <si>
    <t>扶桑町</t>
  </si>
  <si>
    <t>津市</t>
    <rPh sb="0" eb="2">
      <t>ツシ</t>
    </rPh>
    <phoneticPr fontId="5"/>
  </si>
  <si>
    <t>四日市市第２区</t>
    <rPh sb="0" eb="3">
      <t>ヨッカイチ</t>
    </rPh>
    <rPh sb="3" eb="4">
      <t>シ</t>
    </rPh>
    <rPh sb="4" eb="5">
      <t>ダイ</t>
    </rPh>
    <rPh sb="6" eb="7">
      <t>ク</t>
    </rPh>
    <phoneticPr fontId="5"/>
  </si>
  <si>
    <t>四日市市第３区</t>
    <rPh sb="0" eb="4">
      <t>ヨッカイチシ</t>
    </rPh>
    <rPh sb="4" eb="5">
      <t>ダイ</t>
    </rPh>
    <rPh sb="6" eb="7">
      <t>ク</t>
    </rPh>
    <phoneticPr fontId="5"/>
  </si>
  <si>
    <t>伊勢市</t>
    <rPh sb="0" eb="3">
      <t>イセシ</t>
    </rPh>
    <phoneticPr fontId="5"/>
  </si>
  <si>
    <t>松阪市</t>
    <rPh sb="0" eb="3">
      <t>マツサカシ</t>
    </rPh>
    <phoneticPr fontId="5"/>
  </si>
  <si>
    <t>桑名市</t>
    <rPh sb="0" eb="3">
      <t>クワナシ</t>
    </rPh>
    <phoneticPr fontId="5"/>
  </si>
  <si>
    <t>鈴鹿市</t>
    <rPh sb="0" eb="3">
      <t>スズカシ</t>
    </rPh>
    <phoneticPr fontId="5"/>
  </si>
  <si>
    <t>名張市</t>
    <rPh sb="0" eb="3">
      <t>ナバリシ</t>
    </rPh>
    <phoneticPr fontId="5"/>
  </si>
  <si>
    <t>尾鷲市</t>
    <rPh sb="0" eb="3">
      <t>オワセシ</t>
    </rPh>
    <phoneticPr fontId="5"/>
  </si>
  <si>
    <t>亀山市</t>
    <rPh sb="0" eb="3">
      <t>カメヤマシ</t>
    </rPh>
    <phoneticPr fontId="5"/>
  </si>
  <si>
    <t>鳥羽市</t>
    <rPh sb="0" eb="3">
      <t>トバシ</t>
    </rPh>
    <phoneticPr fontId="5"/>
  </si>
  <si>
    <t>熊野市</t>
    <rPh sb="0" eb="3">
      <t>クマノシ</t>
    </rPh>
    <phoneticPr fontId="5"/>
  </si>
  <si>
    <t>いなべ市</t>
    <rPh sb="3" eb="4">
      <t>シ</t>
    </rPh>
    <phoneticPr fontId="5"/>
  </si>
  <si>
    <t>志摩市</t>
    <rPh sb="0" eb="2">
      <t>シマ</t>
    </rPh>
    <rPh sb="2" eb="3">
      <t>シ</t>
    </rPh>
    <phoneticPr fontId="5"/>
  </si>
  <si>
    <t>伊賀市</t>
    <rPh sb="0" eb="2">
      <t>イガ</t>
    </rPh>
    <rPh sb="2" eb="3">
      <t>シ</t>
    </rPh>
    <phoneticPr fontId="5"/>
  </si>
  <si>
    <t>木曽岬町</t>
    <rPh sb="0" eb="2">
      <t>キソ</t>
    </rPh>
    <rPh sb="2" eb="3">
      <t>ミサキ</t>
    </rPh>
    <rPh sb="3" eb="4">
      <t>チョウ</t>
    </rPh>
    <phoneticPr fontId="5"/>
  </si>
  <si>
    <t>東員町</t>
    <rPh sb="0" eb="3">
      <t>トウインチョウ</t>
    </rPh>
    <phoneticPr fontId="5"/>
  </si>
  <si>
    <t>菰野町</t>
    <rPh sb="0" eb="3">
      <t>コモノチョウ</t>
    </rPh>
    <phoneticPr fontId="5"/>
  </si>
  <si>
    <t>朝日町</t>
    <rPh sb="0" eb="3">
      <t>アサヒチョウ</t>
    </rPh>
    <phoneticPr fontId="5"/>
  </si>
  <si>
    <t>川越町</t>
    <rPh sb="0" eb="3">
      <t>カワゴエチョウ</t>
    </rPh>
    <phoneticPr fontId="5"/>
  </si>
  <si>
    <t>多気町</t>
    <rPh sb="0" eb="3">
      <t>タキチョウ</t>
    </rPh>
    <phoneticPr fontId="5"/>
  </si>
  <si>
    <t>明和町</t>
    <rPh sb="0" eb="3">
      <t>メイワチョウ</t>
    </rPh>
    <phoneticPr fontId="5"/>
  </si>
  <si>
    <t>大台町</t>
    <rPh sb="0" eb="3">
      <t>オオダイチョウ</t>
    </rPh>
    <phoneticPr fontId="5"/>
  </si>
  <si>
    <t>玉城町</t>
    <rPh sb="0" eb="3">
      <t>タマキチョウ</t>
    </rPh>
    <phoneticPr fontId="5"/>
  </si>
  <si>
    <t>度会町</t>
    <rPh sb="0" eb="2">
      <t>ワタライ</t>
    </rPh>
    <rPh sb="2" eb="3">
      <t>マチ</t>
    </rPh>
    <phoneticPr fontId="5"/>
  </si>
  <si>
    <t>大紀町</t>
    <rPh sb="0" eb="1">
      <t>ダイ</t>
    </rPh>
    <rPh sb="1" eb="2">
      <t>キ</t>
    </rPh>
    <rPh sb="2" eb="3">
      <t>チョウ</t>
    </rPh>
    <phoneticPr fontId="5"/>
  </si>
  <si>
    <t>南伊勢町</t>
    <rPh sb="0" eb="1">
      <t>ナン</t>
    </rPh>
    <rPh sb="1" eb="3">
      <t>イセ</t>
    </rPh>
    <rPh sb="3" eb="4">
      <t>チョウ</t>
    </rPh>
    <phoneticPr fontId="5"/>
  </si>
  <si>
    <t>紀北町</t>
    <rPh sb="0" eb="3">
      <t>キホクチョウ</t>
    </rPh>
    <phoneticPr fontId="5"/>
  </si>
  <si>
    <t>御浜町</t>
    <rPh sb="0" eb="3">
      <t>ミハマチョウ</t>
    </rPh>
    <phoneticPr fontId="5"/>
  </si>
  <si>
    <t>紀宝町</t>
    <rPh sb="0" eb="3">
      <t>キホウチョウ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</si>
</sst>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.000;[Red]\(#,##0.000\)"/>
    <numFmt numFmtId="178" formatCode="#,##0.00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178" fontId="7" fillId="0" borderId="2" xfId="1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  <xf numFmtId="177" fontId="7" fillId="0" borderId="2" xfId="1" applyNumberFormat="1" applyFont="1" applyFill="1" applyBorder="1" applyAlignment="1">
      <alignment horizontal="right" vertical="center" shrinkToFit="1"/>
    </xf>
    <xf numFmtId="0" fontId="7" fillId="0" borderId="4" xfId="0" applyFont="1" applyFill="1" applyBorder="1" applyAlignment="1">
      <alignment horizontal="distributed" vertical="center"/>
    </xf>
    <xf numFmtId="177" fontId="7" fillId="0" borderId="4" xfId="1" applyNumberFormat="1" applyFont="1" applyFill="1" applyBorder="1" applyAlignment="1">
      <alignment horizontal="righ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externalLinks/externalLink2.xml" Type="http://schemas.openxmlformats.org/officeDocument/2006/relationships/externalLink"/><Relationship Id="rId8" Target="externalLinks/externalLink3.xml" Type="http://schemas.openxmlformats.org/officeDocument/2006/relationships/externalLink"/><Relationship Id="rId9" Target="theme/theme1.xml" Type="http://schemas.openxmlformats.org/officeDocument/2006/relationships/theme"/></Relationships>
</file>

<file path=xl/externalLinks/_rels/externalLink1.xml.rels><?xml version="1.0" encoding="UTF-8" standalone="yes"?><Relationships xmlns="http://schemas.openxmlformats.org/package/2006/relationships"><Relationship Id="rId1" Target="22_&#38745;&#23713;&#30476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23_&#24859;&#30693;&#30476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24_&#19977;&#37325;&#3047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静岡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愛知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三重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5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岐阜県</v>
      </c>
      <c r="B3" s="23" t="str">
        <f ca="1">VLOOKUP(A3,リスト!$B$2:$C$48,2,FALSE)</f>
        <v>（東海選挙区）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67</v>
      </c>
      <c r="C4" s="25" t="s">
        <v>66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76</v>
      </c>
      <c r="B5" s="29">
        <v>10298</v>
      </c>
      <c r="C5" s="29">
        <v>19112.97</v>
      </c>
      <c r="D5" s="29">
        <v>18314</v>
      </c>
      <c r="E5" s="29">
        <v>5576</v>
      </c>
      <c r="F5" s="29">
        <v>9950</v>
      </c>
      <c r="G5" s="29">
        <v>31132.028999999999</v>
      </c>
      <c r="H5" s="29">
        <v>42839</v>
      </c>
      <c r="I5" s="29">
        <v>4681</v>
      </c>
      <c r="J5" s="29">
        <v>2263</v>
      </c>
      <c r="K5" s="29">
        <v>13034</v>
      </c>
      <c r="L5" s="27">
        <f t="shared" ref="L5:L46" si="0">SUM(B5:K5)</f>
        <v>157199.99900000001</v>
      </c>
    </row>
    <row r="6" spans="1:15" ht="19.8" customHeight="1" x14ac:dyDescent="0.2">
      <c r="A6" s="18" t="s">
        <v>77</v>
      </c>
      <c r="B6" s="29">
        <v>4493</v>
      </c>
      <c r="C6" s="29">
        <v>7906.01</v>
      </c>
      <c r="D6" s="29">
        <v>5757</v>
      </c>
      <c r="E6" s="29">
        <v>2148</v>
      </c>
      <c r="F6" s="29">
        <v>3958</v>
      </c>
      <c r="G6" s="29">
        <v>11508.989</v>
      </c>
      <c r="H6" s="29">
        <v>19498</v>
      </c>
      <c r="I6" s="29">
        <v>1746</v>
      </c>
      <c r="J6" s="29">
        <v>1050</v>
      </c>
      <c r="K6" s="29">
        <v>5409</v>
      </c>
      <c r="L6" s="27">
        <f t="shared" si="0"/>
        <v>63473.999000000003</v>
      </c>
    </row>
    <row r="7" spans="1:15" ht="19.8" customHeight="1" x14ac:dyDescent="0.2">
      <c r="A7" s="18" t="s">
        <v>78</v>
      </c>
      <c r="B7" s="29">
        <v>2423</v>
      </c>
      <c r="C7" s="29">
        <v>3514.3150000000001</v>
      </c>
      <c r="D7" s="29">
        <v>4180</v>
      </c>
      <c r="E7" s="29">
        <v>1134</v>
      </c>
      <c r="F7" s="29">
        <v>1935</v>
      </c>
      <c r="G7" s="29">
        <v>10301.683999999999</v>
      </c>
      <c r="H7" s="29">
        <v>16376</v>
      </c>
      <c r="I7" s="29">
        <v>1244</v>
      </c>
      <c r="J7" s="29">
        <v>635</v>
      </c>
      <c r="K7" s="29">
        <v>3379</v>
      </c>
      <c r="L7" s="27">
        <f t="shared" si="0"/>
        <v>45121.998999999996</v>
      </c>
    </row>
    <row r="8" spans="1:15" ht="19.8" customHeight="1" x14ac:dyDescent="0.2">
      <c r="A8" s="18" t="s">
        <v>79</v>
      </c>
      <c r="B8" s="29">
        <v>3787</v>
      </c>
      <c r="C8" s="29">
        <v>5103.8519999999999</v>
      </c>
      <c r="D8" s="29">
        <v>5165</v>
      </c>
      <c r="E8" s="29">
        <v>1866</v>
      </c>
      <c r="F8" s="29">
        <v>2232</v>
      </c>
      <c r="G8" s="29">
        <v>13527.147000000001</v>
      </c>
      <c r="H8" s="29">
        <v>12453</v>
      </c>
      <c r="I8" s="29">
        <v>1388</v>
      </c>
      <c r="J8" s="29">
        <v>737</v>
      </c>
      <c r="K8" s="29">
        <v>3859</v>
      </c>
      <c r="L8" s="27">
        <f t="shared" si="0"/>
        <v>50117.998999999996</v>
      </c>
    </row>
    <row r="9" spans="1:15" ht="19.8" customHeight="1" x14ac:dyDescent="0.2">
      <c r="A9" s="18" t="s">
        <v>80</v>
      </c>
      <c r="B9" s="29">
        <v>2072</v>
      </c>
      <c r="C9" s="29">
        <v>4624.9070000000002</v>
      </c>
      <c r="D9" s="29">
        <v>4400</v>
      </c>
      <c r="E9" s="29">
        <v>1140</v>
      </c>
      <c r="F9" s="29">
        <v>1762</v>
      </c>
      <c r="G9" s="29">
        <v>6655.0919999999996</v>
      </c>
      <c r="H9" s="29">
        <v>10308</v>
      </c>
      <c r="I9" s="29">
        <v>930</v>
      </c>
      <c r="J9" s="29">
        <v>470</v>
      </c>
      <c r="K9" s="29">
        <v>4121</v>
      </c>
      <c r="L9" s="27">
        <f t="shared" si="0"/>
        <v>36482.998999999996</v>
      </c>
    </row>
    <row r="10" spans="1:15" ht="19.8" customHeight="1" x14ac:dyDescent="0.2">
      <c r="A10" s="18" t="s">
        <v>81</v>
      </c>
      <c r="B10" s="29">
        <v>2462</v>
      </c>
      <c r="C10" s="29">
        <v>3021.4810000000002</v>
      </c>
      <c r="D10" s="29">
        <v>3537</v>
      </c>
      <c r="E10" s="29">
        <v>878</v>
      </c>
      <c r="F10" s="29">
        <v>2718</v>
      </c>
      <c r="G10" s="29">
        <v>8461.518</v>
      </c>
      <c r="H10" s="29">
        <v>10240</v>
      </c>
      <c r="I10" s="29">
        <v>1041</v>
      </c>
      <c r="J10" s="29">
        <v>704</v>
      </c>
      <c r="K10" s="29">
        <v>2698</v>
      </c>
      <c r="L10" s="27">
        <f t="shared" si="0"/>
        <v>35760.998999999996</v>
      </c>
    </row>
    <row r="11" spans="1:15" ht="19.8" customHeight="1" x14ac:dyDescent="0.2">
      <c r="A11" s="18" t="s">
        <v>82</v>
      </c>
      <c r="B11" s="29">
        <v>515</v>
      </c>
      <c r="C11" s="29">
        <v>967.29</v>
      </c>
      <c r="D11" s="29">
        <v>1022</v>
      </c>
      <c r="E11" s="29">
        <v>240</v>
      </c>
      <c r="F11" s="29">
        <v>529</v>
      </c>
      <c r="G11" s="29">
        <v>1822.7090000000001</v>
      </c>
      <c r="H11" s="29">
        <v>2923</v>
      </c>
      <c r="I11" s="29">
        <v>207</v>
      </c>
      <c r="J11" s="29">
        <v>152</v>
      </c>
      <c r="K11" s="29">
        <v>935</v>
      </c>
      <c r="L11" s="27">
        <f t="shared" si="0"/>
        <v>9312.9989999999998</v>
      </c>
    </row>
    <row r="12" spans="1:15" ht="19.8" customHeight="1" x14ac:dyDescent="0.2">
      <c r="A12" s="18" t="s">
        <v>83</v>
      </c>
      <c r="B12" s="29">
        <v>1265</v>
      </c>
      <c r="C12" s="29">
        <v>1575.0429999999999</v>
      </c>
      <c r="D12" s="29">
        <v>1891</v>
      </c>
      <c r="E12" s="29">
        <v>534</v>
      </c>
      <c r="F12" s="29">
        <v>779</v>
      </c>
      <c r="G12" s="29">
        <v>4160.9560000000001</v>
      </c>
      <c r="H12" s="29">
        <v>5015</v>
      </c>
      <c r="I12" s="29">
        <v>457</v>
      </c>
      <c r="J12" s="29">
        <v>258</v>
      </c>
      <c r="K12" s="29">
        <v>1314</v>
      </c>
      <c r="L12" s="27">
        <f t="shared" si="0"/>
        <v>17248.999</v>
      </c>
    </row>
    <row r="13" spans="1:15" ht="19.8" customHeight="1" x14ac:dyDescent="0.2">
      <c r="A13" s="18" t="s">
        <v>84</v>
      </c>
      <c r="B13" s="29">
        <v>1791</v>
      </c>
      <c r="C13" s="29">
        <v>3800.2629999999999</v>
      </c>
      <c r="D13" s="29">
        <v>3014</v>
      </c>
      <c r="E13" s="29">
        <v>921</v>
      </c>
      <c r="F13" s="29">
        <v>1121</v>
      </c>
      <c r="G13" s="29">
        <v>4654.7359999999999</v>
      </c>
      <c r="H13" s="29">
        <v>8060</v>
      </c>
      <c r="I13" s="29">
        <v>830</v>
      </c>
      <c r="J13" s="29">
        <v>363</v>
      </c>
      <c r="K13" s="29">
        <v>3138</v>
      </c>
      <c r="L13" s="27">
        <f t="shared" si="0"/>
        <v>27692.999</v>
      </c>
    </row>
    <row r="14" spans="1:15" ht="19.8" customHeight="1" x14ac:dyDescent="0.2">
      <c r="A14" s="18" t="s">
        <v>85</v>
      </c>
      <c r="B14" s="29">
        <v>1669</v>
      </c>
      <c r="C14" s="29">
        <v>1868.2349999999999</v>
      </c>
      <c r="D14" s="29">
        <v>2175</v>
      </c>
      <c r="E14" s="29">
        <v>633</v>
      </c>
      <c r="F14" s="29">
        <v>1752</v>
      </c>
      <c r="G14" s="29">
        <v>5438.7640000000001</v>
      </c>
      <c r="H14" s="29">
        <v>7738</v>
      </c>
      <c r="I14" s="29">
        <v>594</v>
      </c>
      <c r="J14" s="29">
        <v>405</v>
      </c>
      <c r="K14" s="29">
        <v>1831</v>
      </c>
      <c r="L14" s="27">
        <f t="shared" si="0"/>
        <v>24103.999</v>
      </c>
    </row>
    <row r="15" spans="1:15" ht="19.8" customHeight="1" x14ac:dyDescent="0.2">
      <c r="A15" s="18" t="s">
        <v>86</v>
      </c>
      <c r="B15" s="29">
        <v>1463</v>
      </c>
      <c r="C15" s="29">
        <v>2480.9360000000001</v>
      </c>
      <c r="D15" s="29">
        <v>2035</v>
      </c>
      <c r="E15" s="29">
        <v>717</v>
      </c>
      <c r="F15" s="29">
        <v>1016</v>
      </c>
      <c r="G15" s="29">
        <v>6583.0630000000001</v>
      </c>
      <c r="H15" s="29">
        <v>6766</v>
      </c>
      <c r="I15" s="29">
        <v>665</v>
      </c>
      <c r="J15" s="29">
        <v>303</v>
      </c>
      <c r="K15" s="29">
        <v>2124</v>
      </c>
      <c r="L15" s="27">
        <f t="shared" si="0"/>
        <v>24152.999</v>
      </c>
    </row>
    <row r="16" spans="1:15" ht="19.8" customHeight="1" x14ac:dyDescent="0.2">
      <c r="A16" s="18" t="s">
        <v>87</v>
      </c>
      <c r="B16" s="29">
        <v>1930</v>
      </c>
      <c r="C16" s="29">
        <v>2395.9259999999999</v>
      </c>
      <c r="D16" s="29">
        <v>2843</v>
      </c>
      <c r="E16" s="29">
        <v>812</v>
      </c>
      <c r="F16" s="29">
        <v>1167</v>
      </c>
      <c r="G16" s="29">
        <v>6221.0730000000003</v>
      </c>
      <c r="H16" s="29">
        <v>7008</v>
      </c>
      <c r="I16" s="29">
        <v>720</v>
      </c>
      <c r="J16" s="29">
        <v>331</v>
      </c>
      <c r="K16" s="29">
        <v>2087</v>
      </c>
      <c r="L16" s="27">
        <f t="shared" si="0"/>
        <v>25514.999</v>
      </c>
    </row>
    <row r="17" spans="1:12" ht="19.8" customHeight="1" x14ac:dyDescent="0.2">
      <c r="A17" s="18" t="s">
        <v>88</v>
      </c>
      <c r="B17" s="29">
        <v>3892</v>
      </c>
      <c r="C17" s="29">
        <v>9924.65</v>
      </c>
      <c r="D17" s="29">
        <v>5802</v>
      </c>
      <c r="E17" s="29">
        <v>2238</v>
      </c>
      <c r="F17" s="29">
        <v>2551</v>
      </c>
      <c r="G17" s="29">
        <v>11430.349</v>
      </c>
      <c r="H17" s="29">
        <v>18023</v>
      </c>
      <c r="I17" s="29">
        <v>1759</v>
      </c>
      <c r="J17" s="29">
        <v>941</v>
      </c>
      <c r="K17" s="29">
        <v>7533</v>
      </c>
      <c r="L17" s="27">
        <f t="shared" si="0"/>
        <v>64093.999000000003</v>
      </c>
    </row>
    <row r="18" spans="1:12" ht="19.8" customHeight="1" x14ac:dyDescent="0.2">
      <c r="A18" s="18" t="s">
        <v>89</v>
      </c>
      <c r="B18" s="29">
        <v>2635</v>
      </c>
      <c r="C18" s="29">
        <v>4442.28</v>
      </c>
      <c r="D18" s="29">
        <v>3801</v>
      </c>
      <c r="E18" s="29">
        <v>1435</v>
      </c>
      <c r="F18" s="29">
        <v>1826</v>
      </c>
      <c r="G18" s="29">
        <v>12377.718999999999</v>
      </c>
      <c r="H18" s="29">
        <v>10438</v>
      </c>
      <c r="I18" s="29">
        <v>1149</v>
      </c>
      <c r="J18" s="29">
        <v>612</v>
      </c>
      <c r="K18" s="29">
        <v>3467</v>
      </c>
      <c r="L18" s="27">
        <f t="shared" si="0"/>
        <v>42182.998999999996</v>
      </c>
    </row>
    <row r="19" spans="1:12" ht="19.8" customHeight="1" x14ac:dyDescent="0.2">
      <c r="A19" s="18" t="s">
        <v>90</v>
      </c>
      <c r="B19" s="29">
        <v>552</v>
      </c>
      <c r="C19" s="29">
        <v>1267.5219999999999</v>
      </c>
      <c r="D19" s="29">
        <v>1571</v>
      </c>
      <c r="E19" s="29">
        <v>256</v>
      </c>
      <c r="F19" s="29">
        <v>557</v>
      </c>
      <c r="G19" s="29">
        <v>1922.4770000000001</v>
      </c>
      <c r="H19" s="29">
        <v>3528</v>
      </c>
      <c r="I19" s="29">
        <v>305</v>
      </c>
      <c r="J19" s="29">
        <v>149</v>
      </c>
      <c r="K19" s="29">
        <v>1075</v>
      </c>
      <c r="L19" s="27">
        <f t="shared" si="0"/>
        <v>11182.999</v>
      </c>
    </row>
    <row r="20" spans="1:12" ht="19.8" customHeight="1" x14ac:dyDescent="0.2">
      <c r="A20" s="18" t="s">
        <v>91</v>
      </c>
      <c r="B20" s="29">
        <v>1391</v>
      </c>
      <c r="C20" s="29">
        <v>3369.1759999999999</v>
      </c>
      <c r="D20" s="29">
        <v>1965</v>
      </c>
      <c r="E20" s="29">
        <v>664</v>
      </c>
      <c r="F20" s="29">
        <v>812</v>
      </c>
      <c r="G20" s="29">
        <v>3604.8229999999999</v>
      </c>
      <c r="H20" s="29">
        <v>5860</v>
      </c>
      <c r="I20" s="29">
        <v>641</v>
      </c>
      <c r="J20" s="29">
        <v>273</v>
      </c>
      <c r="K20" s="29">
        <v>2504</v>
      </c>
      <c r="L20" s="27">
        <f t="shared" si="0"/>
        <v>21083.999</v>
      </c>
    </row>
    <row r="21" spans="1:12" ht="19.8" customHeight="1" x14ac:dyDescent="0.2">
      <c r="A21" s="18" t="s">
        <v>92</v>
      </c>
      <c r="B21" s="29">
        <v>632</v>
      </c>
      <c r="C21" s="29">
        <v>788.72299999999996</v>
      </c>
      <c r="D21" s="29">
        <v>752</v>
      </c>
      <c r="E21" s="29">
        <v>267</v>
      </c>
      <c r="F21" s="29">
        <v>458</v>
      </c>
      <c r="G21" s="29">
        <v>3204.2759999999998</v>
      </c>
      <c r="H21" s="29">
        <v>5323</v>
      </c>
      <c r="I21" s="29">
        <v>260</v>
      </c>
      <c r="J21" s="29">
        <v>206</v>
      </c>
      <c r="K21" s="29">
        <v>821</v>
      </c>
      <c r="L21" s="27">
        <f t="shared" si="0"/>
        <v>12711.999</v>
      </c>
    </row>
    <row r="22" spans="1:12" ht="19.8" customHeight="1" x14ac:dyDescent="0.2">
      <c r="A22" s="18" t="s">
        <v>93</v>
      </c>
      <c r="B22" s="29">
        <v>765</v>
      </c>
      <c r="C22" s="29">
        <v>1752.615</v>
      </c>
      <c r="D22" s="29">
        <v>1376</v>
      </c>
      <c r="E22" s="29">
        <v>329</v>
      </c>
      <c r="F22" s="29">
        <v>545</v>
      </c>
      <c r="G22" s="29">
        <v>2524.384</v>
      </c>
      <c r="H22" s="29">
        <v>4565</v>
      </c>
      <c r="I22" s="29">
        <v>344</v>
      </c>
      <c r="J22" s="29">
        <v>207</v>
      </c>
      <c r="K22" s="29">
        <v>1508</v>
      </c>
      <c r="L22" s="27">
        <f t="shared" si="0"/>
        <v>13915.999</v>
      </c>
    </row>
    <row r="23" spans="1:12" ht="19.8" customHeight="1" x14ac:dyDescent="0.2">
      <c r="A23" s="18" t="s">
        <v>94</v>
      </c>
      <c r="B23" s="29">
        <v>1154</v>
      </c>
      <c r="C23" s="29">
        <v>1509.5650000000001</v>
      </c>
      <c r="D23" s="29">
        <v>1509</v>
      </c>
      <c r="E23" s="29">
        <v>529</v>
      </c>
      <c r="F23" s="29">
        <v>1055</v>
      </c>
      <c r="G23" s="29">
        <v>5157.4350000000004</v>
      </c>
      <c r="H23" s="29">
        <v>9587</v>
      </c>
      <c r="I23" s="29">
        <v>551</v>
      </c>
      <c r="J23" s="29">
        <v>310</v>
      </c>
      <c r="K23" s="29">
        <v>1723</v>
      </c>
      <c r="L23" s="27">
        <f t="shared" si="0"/>
        <v>23085</v>
      </c>
    </row>
    <row r="24" spans="1:12" ht="19.8" customHeight="1" x14ac:dyDescent="0.2">
      <c r="A24" s="18" t="s">
        <v>95</v>
      </c>
      <c r="B24" s="29">
        <v>1036</v>
      </c>
      <c r="C24" s="29">
        <v>1028.3720000000001</v>
      </c>
      <c r="D24" s="29">
        <v>1499</v>
      </c>
      <c r="E24" s="29">
        <v>343</v>
      </c>
      <c r="F24" s="29">
        <v>580</v>
      </c>
      <c r="G24" s="29">
        <v>4495.6270000000004</v>
      </c>
      <c r="H24" s="29">
        <v>6447</v>
      </c>
      <c r="I24" s="29">
        <v>329</v>
      </c>
      <c r="J24" s="29">
        <v>229</v>
      </c>
      <c r="K24" s="29">
        <v>1030</v>
      </c>
      <c r="L24" s="27">
        <f t="shared" si="0"/>
        <v>17016.999</v>
      </c>
    </row>
    <row r="25" spans="1:12" ht="19.8" customHeight="1" x14ac:dyDescent="0.2">
      <c r="A25" s="18" t="s">
        <v>96</v>
      </c>
      <c r="B25" s="29">
        <v>861</v>
      </c>
      <c r="C25" s="29">
        <v>1430.731</v>
      </c>
      <c r="D25" s="29">
        <v>1277</v>
      </c>
      <c r="E25" s="29">
        <v>451</v>
      </c>
      <c r="F25" s="29">
        <v>794</v>
      </c>
      <c r="G25" s="29">
        <v>2729.268</v>
      </c>
      <c r="H25" s="29">
        <v>5252</v>
      </c>
      <c r="I25" s="29">
        <v>367</v>
      </c>
      <c r="J25" s="29">
        <v>186</v>
      </c>
      <c r="K25" s="29">
        <v>1153</v>
      </c>
      <c r="L25" s="27">
        <f t="shared" si="0"/>
        <v>14500.999</v>
      </c>
    </row>
    <row r="26" spans="1:12" ht="19.8" customHeight="1" x14ac:dyDescent="0.2">
      <c r="A26" s="18" t="s">
        <v>97</v>
      </c>
      <c r="B26" s="29">
        <v>707</v>
      </c>
      <c r="C26" s="29">
        <v>1776.3150000000001</v>
      </c>
      <c r="D26" s="29">
        <v>1011</v>
      </c>
      <c r="E26" s="29">
        <v>415</v>
      </c>
      <c r="F26" s="29">
        <v>355</v>
      </c>
      <c r="G26" s="29">
        <v>1608.684</v>
      </c>
      <c r="H26" s="29">
        <v>2712</v>
      </c>
      <c r="I26" s="29">
        <v>275</v>
      </c>
      <c r="J26" s="29">
        <v>131</v>
      </c>
      <c r="K26" s="29">
        <v>1189</v>
      </c>
      <c r="L26" s="27">
        <f t="shared" si="0"/>
        <v>10179.999</v>
      </c>
    </row>
    <row r="27" spans="1:12" ht="19.8" customHeight="1" x14ac:dyDescent="0.2">
      <c r="A27" s="18" t="s">
        <v>98</v>
      </c>
      <c r="B27" s="29">
        <v>639</v>
      </c>
      <c r="C27" s="29">
        <v>1299.451</v>
      </c>
      <c r="D27" s="29">
        <v>812</v>
      </c>
      <c r="E27" s="29">
        <v>357</v>
      </c>
      <c r="F27" s="29">
        <v>365</v>
      </c>
      <c r="G27" s="29">
        <v>1764.548</v>
      </c>
      <c r="H27" s="29">
        <v>2692</v>
      </c>
      <c r="I27" s="29">
        <v>286</v>
      </c>
      <c r="J27" s="29">
        <v>135</v>
      </c>
      <c r="K27" s="29">
        <v>1093</v>
      </c>
      <c r="L27" s="27">
        <f t="shared" si="0"/>
        <v>9442.9989999999998</v>
      </c>
    </row>
    <row r="28" spans="1:12" ht="19.8" customHeight="1" x14ac:dyDescent="0.2">
      <c r="A28" s="18" t="s">
        <v>99</v>
      </c>
      <c r="B28" s="29">
        <v>736</v>
      </c>
      <c r="C28" s="29">
        <v>951.47699999999998</v>
      </c>
      <c r="D28" s="29">
        <v>1049</v>
      </c>
      <c r="E28" s="29">
        <v>266</v>
      </c>
      <c r="F28" s="29">
        <v>528</v>
      </c>
      <c r="G28" s="29">
        <v>2020.5219999999999</v>
      </c>
      <c r="H28" s="29">
        <v>4235</v>
      </c>
      <c r="I28" s="29">
        <v>286</v>
      </c>
      <c r="J28" s="29">
        <v>145</v>
      </c>
      <c r="K28" s="29">
        <v>856</v>
      </c>
      <c r="L28" s="27">
        <f t="shared" si="0"/>
        <v>11072.999</v>
      </c>
    </row>
    <row r="29" spans="1:12" ht="19.8" customHeight="1" x14ac:dyDescent="0.2">
      <c r="A29" s="18" t="s">
        <v>100</v>
      </c>
      <c r="B29" s="29">
        <v>780</v>
      </c>
      <c r="C29" s="29">
        <v>1207.8440000000001</v>
      </c>
      <c r="D29" s="29">
        <v>1157</v>
      </c>
      <c r="E29" s="29">
        <v>339</v>
      </c>
      <c r="F29" s="29">
        <v>683</v>
      </c>
      <c r="G29" s="29">
        <v>2186.1550000000002</v>
      </c>
      <c r="H29" s="29">
        <v>3663</v>
      </c>
      <c r="I29" s="29">
        <v>273</v>
      </c>
      <c r="J29" s="29">
        <v>202</v>
      </c>
      <c r="K29" s="29">
        <v>961</v>
      </c>
      <c r="L29" s="27">
        <f t="shared" si="0"/>
        <v>11451.999</v>
      </c>
    </row>
    <row r="30" spans="1:12" ht="19.8" customHeight="1" x14ac:dyDescent="0.2">
      <c r="A30" s="18" t="s">
        <v>101</v>
      </c>
      <c r="B30" s="29">
        <v>184</v>
      </c>
      <c r="C30" s="29">
        <v>273.084</v>
      </c>
      <c r="D30" s="29">
        <v>366</v>
      </c>
      <c r="E30" s="29">
        <v>87</v>
      </c>
      <c r="F30" s="29">
        <v>346</v>
      </c>
      <c r="G30" s="29">
        <v>635.91499999999996</v>
      </c>
      <c r="H30" s="29">
        <v>1197</v>
      </c>
      <c r="I30" s="29">
        <v>60</v>
      </c>
      <c r="J30" s="29">
        <v>56</v>
      </c>
      <c r="K30" s="29">
        <v>201</v>
      </c>
      <c r="L30" s="27">
        <f t="shared" si="0"/>
        <v>3405.9989999999998</v>
      </c>
    </row>
    <row r="31" spans="1:12" ht="19.8" customHeight="1" x14ac:dyDescent="0.2">
      <c r="A31" s="18" t="s">
        <v>102</v>
      </c>
      <c r="B31" s="29">
        <v>492</v>
      </c>
      <c r="C31" s="29">
        <v>876.83600000000001</v>
      </c>
      <c r="D31" s="29">
        <v>809</v>
      </c>
      <c r="E31" s="29">
        <v>274</v>
      </c>
      <c r="F31" s="29">
        <v>615</v>
      </c>
      <c r="G31" s="29">
        <v>1631.163</v>
      </c>
      <c r="H31" s="29">
        <v>2635</v>
      </c>
      <c r="I31" s="29">
        <v>215</v>
      </c>
      <c r="J31" s="29">
        <v>136</v>
      </c>
      <c r="K31" s="29">
        <v>679</v>
      </c>
      <c r="L31" s="27">
        <f t="shared" si="0"/>
        <v>8362.9989999999998</v>
      </c>
    </row>
    <row r="32" spans="1:12" ht="19.8" customHeight="1" x14ac:dyDescent="0.2">
      <c r="A32" s="18" t="s">
        <v>103</v>
      </c>
      <c r="B32" s="29">
        <v>236</v>
      </c>
      <c r="C32" s="29">
        <v>390.83</v>
      </c>
      <c r="D32" s="29">
        <v>293</v>
      </c>
      <c r="E32" s="29">
        <v>105</v>
      </c>
      <c r="F32" s="29">
        <v>183</v>
      </c>
      <c r="G32" s="29">
        <v>636.16899999999998</v>
      </c>
      <c r="H32" s="29">
        <v>1430</v>
      </c>
      <c r="I32" s="29">
        <v>75</v>
      </c>
      <c r="J32" s="29">
        <v>55</v>
      </c>
      <c r="K32" s="29">
        <v>315</v>
      </c>
      <c r="L32" s="27">
        <f t="shared" si="0"/>
        <v>3718.9989999999998</v>
      </c>
    </row>
    <row r="33" spans="1:12" ht="19.8" customHeight="1" x14ac:dyDescent="0.2">
      <c r="A33" s="18" t="s">
        <v>104</v>
      </c>
      <c r="B33" s="29">
        <v>383</v>
      </c>
      <c r="C33" s="29">
        <v>631.32399999999996</v>
      </c>
      <c r="D33" s="29">
        <v>594</v>
      </c>
      <c r="E33" s="29">
        <v>197</v>
      </c>
      <c r="F33" s="29">
        <v>309</v>
      </c>
      <c r="G33" s="29">
        <v>1031.675</v>
      </c>
      <c r="H33" s="29">
        <v>2224</v>
      </c>
      <c r="I33" s="29">
        <v>171</v>
      </c>
      <c r="J33" s="29">
        <v>88</v>
      </c>
      <c r="K33" s="29">
        <v>585</v>
      </c>
      <c r="L33" s="27">
        <f t="shared" si="0"/>
        <v>6213.9989999999998</v>
      </c>
    </row>
    <row r="34" spans="1:12" ht="19.8" customHeight="1" x14ac:dyDescent="0.2">
      <c r="A34" s="18" t="s">
        <v>105</v>
      </c>
      <c r="B34" s="29">
        <v>501</v>
      </c>
      <c r="C34" s="29">
        <v>766.91399999999999</v>
      </c>
      <c r="D34" s="29">
        <v>815</v>
      </c>
      <c r="E34" s="29">
        <v>231</v>
      </c>
      <c r="F34" s="29">
        <v>398</v>
      </c>
      <c r="G34" s="29">
        <v>1688.085</v>
      </c>
      <c r="H34" s="29">
        <v>3695</v>
      </c>
      <c r="I34" s="29">
        <v>212</v>
      </c>
      <c r="J34" s="29">
        <v>158</v>
      </c>
      <c r="K34" s="29">
        <v>679</v>
      </c>
      <c r="L34" s="27">
        <f t="shared" si="0"/>
        <v>9143.9989999999998</v>
      </c>
    </row>
    <row r="35" spans="1:12" ht="19.8" customHeight="1" x14ac:dyDescent="0.2">
      <c r="A35" s="18" t="s">
        <v>106</v>
      </c>
      <c r="B35" s="29">
        <v>546</v>
      </c>
      <c r="C35" s="29">
        <v>849.28399999999999</v>
      </c>
      <c r="D35" s="29">
        <v>1111</v>
      </c>
      <c r="E35" s="29">
        <v>279</v>
      </c>
      <c r="F35" s="29">
        <v>389</v>
      </c>
      <c r="G35" s="29">
        <v>1695.7149999999999</v>
      </c>
      <c r="H35" s="29">
        <v>2858</v>
      </c>
      <c r="I35" s="29">
        <v>241</v>
      </c>
      <c r="J35" s="29">
        <v>128</v>
      </c>
      <c r="K35" s="29">
        <v>848</v>
      </c>
      <c r="L35" s="27">
        <f t="shared" si="0"/>
        <v>8944.9989999999998</v>
      </c>
    </row>
    <row r="36" spans="1:12" ht="19.8" customHeight="1" x14ac:dyDescent="0.2">
      <c r="A36" s="18" t="s">
        <v>107</v>
      </c>
      <c r="B36" s="29">
        <v>633</v>
      </c>
      <c r="C36" s="29">
        <v>998.59199999999998</v>
      </c>
      <c r="D36" s="29">
        <v>889</v>
      </c>
      <c r="E36" s="29">
        <v>299</v>
      </c>
      <c r="F36" s="29">
        <v>526</v>
      </c>
      <c r="G36" s="29">
        <v>1971.4069999999999</v>
      </c>
      <c r="H36" s="29">
        <v>3355</v>
      </c>
      <c r="I36" s="29">
        <v>294</v>
      </c>
      <c r="J36" s="29">
        <v>179</v>
      </c>
      <c r="K36" s="29">
        <v>815</v>
      </c>
      <c r="L36" s="27">
        <f t="shared" si="0"/>
        <v>9959.9989999999998</v>
      </c>
    </row>
    <row r="37" spans="1:12" ht="19.8" customHeight="1" x14ac:dyDescent="0.2">
      <c r="A37" s="18" t="s">
        <v>108</v>
      </c>
      <c r="B37" s="29">
        <v>478</v>
      </c>
      <c r="C37" s="29">
        <v>1039.6410000000001</v>
      </c>
      <c r="D37" s="29">
        <v>830</v>
      </c>
      <c r="E37" s="29">
        <v>244</v>
      </c>
      <c r="F37" s="29">
        <v>275</v>
      </c>
      <c r="G37" s="29">
        <v>1320.3579999999999</v>
      </c>
      <c r="H37" s="29">
        <v>2102</v>
      </c>
      <c r="I37" s="29">
        <v>185</v>
      </c>
      <c r="J37" s="29">
        <v>104</v>
      </c>
      <c r="K37" s="29">
        <v>764</v>
      </c>
      <c r="L37" s="27">
        <f t="shared" si="0"/>
        <v>7341.9989999999998</v>
      </c>
    </row>
    <row r="38" spans="1:12" ht="19.8" customHeight="1" x14ac:dyDescent="0.2">
      <c r="A38" s="18" t="s">
        <v>109</v>
      </c>
      <c r="B38" s="29">
        <v>209</v>
      </c>
      <c r="C38" s="29">
        <v>368.98899999999998</v>
      </c>
      <c r="D38" s="29">
        <v>362</v>
      </c>
      <c r="E38" s="29">
        <v>105</v>
      </c>
      <c r="F38" s="29">
        <v>148</v>
      </c>
      <c r="G38" s="29">
        <v>940.01</v>
      </c>
      <c r="H38" s="29">
        <v>1000</v>
      </c>
      <c r="I38" s="29">
        <v>72</v>
      </c>
      <c r="J38" s="29">
        <v>52</v>
      </c>
      <c r="K38" s="29">
        <v>301</v>
      </c>
      <c r="L38" s="27">
        <f t="shared" si="0"/>
        <v>3557.9989999999998</v>
      </c>
    </row>
    <row r="39" spans="1:12" ht="19.8" customHeight="1" x14ac:dyDescent="0.2">
      <c r="A39" s="18" t="s">
        <v>110</v>
      </c>
      <c r="B39" s="29">
        <v>142</v>
      </c>
      <c r="C39" s="29">
        <v>251.97900000000001</v>
      </c>
      <c r="D39" s="29">
        <v>288</v>
      </c>
      <c r="E39" s="29">
        <v>75</v>
      </c>
      <c r="F39" s="29">
        <v>103</v>
      </c>
      <c r="G39" s="29">
        <v>730.02</v>
      </c>
      <c r="H39" s="29">
        <v>971</v>
      </c>
      <c r="I39" s="29">
        <v>72</v>
      </c>
      <c r="J39" s="29">
        <v>42</v>
      </c>
      <c r="K39" s="29">
        <v>227</v>
      </c>
      <c r="L39" s="27">
        <f t="shared" si="0"/>
        <v>2901.9989999999998</v>
      </c>
    </row>
    <row r="40" spans="1:12" ht="19.8" customHeight="1" x14ac:dyDescent="0.2">
      <c r="A40" s="18" t="s">
        <v>111</v>
      </c>
      <c r="B40" s="29">
        <v>278</v>
      </c>
      <c r="C40" s="29">
        <v>435.286</v>
      </c>
      <c r="D40" s="29">
        <v>420</v>
      </c>
      <c r="E40" s="29">
        <v>102</v>
      </c>
      <c r="F40" s="29">
        <v>147</v>
      </c>
      <c r="G40" s="29">
        <v>1520.713</v>
      </c>
      <c r="H40" s="29">
        <v>1474</v>
      </c>
      <c r="I40" s="29">
        <v>126</v>
      </c>
      <c r="J40" s="29">
        <v>89</v>
      </c>
      <c r="K40" s="29">
        <v>383</v>
      </c>
      <c r="L40" s="27">
        <f t="shared" si="0"/>
        <v>4974.9989999999998</v>
      </c>
    </row>
    <row r="41" spans="1:12" ht="19.8" customHeight="1" x14ac:dyDescent="0.2">
      <c r="A41" s="18" t="s">
        <v>112</v>
      </c>
      <c r="B41" s="29">
        <v>84</v>
      </c>
      <c r="C41" s="29">
        <v>103.997</v>
      </c>
      <c r="D41" s="29">
        <v>209</v>
      </c>
      <c r="E41" s="29">
        <v>37</v>
      </c>
      <c r="F41" s="29">
        <v>42</v>
      </c>
      <c r="G41" s="29">
        <v>581.00199999999995</v>
      </c>
      <c r="H41" s="29">
        <v>727</v>
      </c>
      <c r="I41" s="29">
        <v>48</v>
      </c>
      <c r="J41" s="29">
        <v>34</v>
      </c>
      <c r="K41" s="29">
        <v>113</v>
      </c>
      <c r="L41" s="27">
        <f t="shared" si="0"/>
        <v>1978.999</v>
      </c>
    </row>
    <row r="42" spans="1:12" ht="19.8" customHeight="1" x14ac:dyDescent="0.2">
      <c r="A42" s="18" t="s">
        <v>113</v>
      </c>
      <c r="B42" s="29">
        <v>284</v>
      </c>
      <c r="C42" s="29">
        <v>385.86500000000001</v>
      </c>
      <c r="D42" s="29">
        <v>542</v>
      </c>
      <c r="E42" s="29">
        <v>122</v>
      </c>
      <c r="F42" s="29">
        <v>231</v>
      </c>
      <c r="G42" s="29">
        <v>1664.134</v>
      </c>
      <c r="H42" s="29">
        <v>1723</v>
      </c>
      <c r="I42" s="29">
        <v>133</v>
      </c>
      <c r="J42" s="29">
        <v>107</v>
      </c>
      <c r="K42" s="29">
        <v>443</v>
      </c>
      <c r="L42" s="27">
        <f t="shared" si="0"/>
        <v>5634.9989999999998</v>
      </c>
    </row>
    <row r="43" spans="1:12" ht="19.8" customHeight="1" x14ac:dyDescent="0.2">
      <c r="A43" s="18" t="s">
        <v>114</v>
      </c>
      <c r="B43" s="29">
        <v>178</v>
      </c>
      <c r="C43" s="29">
        <v>250.88399999999999</v>
      </c>
      <c r="D43" s="29">
        <v>508</v>
      </c>
      <c r="E43" s="29">
        <v>92</v>
      </c>
      <c r="F43" s="29">
        <v>133</v>
      </c>
      <c r="G43" s="29">
        <v>1119.115</v>
      </c>
      <c r="H43" s="29">
        <v>1737</v>
      </c>
      <c r="I43" s="29">
        <v>91</v>
      </c>
      <c r="J43" s="29">
        <v>65</v>
      </c>
      <c r="K43" s="29">
        <v>277</v>
      </c>
      <c r="L43" s="27">
        <f t="shared" si="0"/>
        <v>4450.9989999999998</v>
      </c>
    </row>
    <row r="44" spans="1:12" ht="19.8" customHeight="1" x14ac:dyDescent="0.2">
      <c r="A44" s="18" t="s">
        <v>115</v>
      </c>
      <c r="B44" s="29">
        <v>63</v>
      </c>
      <c r="C44" s="29">
        <v>86.435000000000002</v>
      </c>
      <c r="D44" s="29">
        <v>98</v>
      </c>
      <c r="E44" s="29">
        <v>21</v>
      </c>
      <c r="F44" s="29">
        <v>25</v>
      </c>
      <c r="G44" s="29">
        <v>297.56400000000002</v>
      </c>
      <c r="H44" s="29">
        <v>630</v>
      </c>
      <c r="I44" s="29">
        <v>25</v>
      </c>
      <c r="J44" s="29">
        <v>19</v>
      </c>
      <c r="K44" s="29">
        <v>86</v>
      </c>
      <c r="L44" s="27">
        <f t="shared" si="0"/>
        <v>1350.999</v>
      </c>
    </row>
    <row r="45" spans="1:12" ht="19.8" customHeight="1" x14ac:dyDescent="0.2">
      <c r="A45" s="18" t="s">
        <v>116</v>
      </c>
      <c r="B45" s="29">
        <v>482</v>
      </c>
      <c r="C45" s="29">
        <v>715.80600000000004</v>
      </c>
      <c r="D45" s="29">
        <v>896</v>
      </c>
      <c r="E45" s="29">
        <v>227</v>
      </c>
      <c r="F45" s="29">
        <v>288</v>
      </c>
      <c r="G45" s="29">
        <v>2275.1930000000002</v>
      </c>
      <c r="H45" s="29">
        <v>2306</v>
      </c>
      <c r="I45" s="29">
        <v>208</v>
      </c>
      <c r="J45" s="29">
        <v>124</v>
      </c>
      <c r="K45" s="29">
        <v>666</v>
      </c>
      <c r="L45" s="27">
        <f t="shared" si="0"/>
        <v>8187.9989999999998</v>
      </c>
    </row>
    <row r="46" spans="1:12" ht="19.8" customHeight="1" thickBot="1" x14ac:dyDescent="0.25">
      <c r="A46" s="18" t="s">
        <v>117</v>
      </c>
      <c r="B46" s="29">
        <v>31</v>
      </c>
      <c r="C46" s="29">
        <v>66.909000000000006</v>
      </c>
      <c r="D46" s="29">
        <v>173</v>
      </c>
      <c r="E46" s="29">
        <v>24</v>
      </c>
      <c r="F46" s="29">
        <v>24</v>
      </c>
      <c r="G46" s="29">
        <v>163.09</v>
      </c>
      <c r="H46" s="29">
        <v>439</v>
      </c>
      <c r="I46" s="29">
        <v>28</v>
      </c>
      <c r="J46" s="29">
        <v>7</v>
      </c>
      <c r="K46" s="29">
        <v>67</v>
      </c>
      <c r="L46" s="27">
        <f t="shared" si="0"/>
        <v>1022.999</v>
      </c>
    </row>
    <row r="47" spans="1:12" ht="19.8" customHeight="1" thickTop="1" x14ac:dyDescent="0.2">
      <c r="A47" s="26" t="str">
        <f ca="1">A3&amp;" 合計"</f>
        <v>岐阜県 合計</v>
      </c>
      <c r="B47" s="28">
        <f t="shared" ref="B47:L47" si="1">SUM(B5:B46)</f>
        <v>55152</v>
      </c>
      <c r="C47" s="28">
        <f t="shared" si="1"/>
        <v>95612.604000000021</v>
      </c>
      <c r="D47" s="28">
        <f t="shared" si="1"/>
        <v>87117</v>
      </c>
      <c r="E47" s="28">
        <f t="shared" si="1"/>
        <v>27009</v>
      </c>
      <c r="F47" s="28">
        <f t="shared" si="1"/>
        <v>44210</v>
      </c>
      <c r="G47" s="28">
        <f t="shared" si="1"/>
        <v>185395.35500000004</v>
      </c>
      <c r="H47" s="28">
        <f t="shared" si="1"/>
        <v>262052</v>
      </c>
      <c r="I47" s="28">
        <f t="shared" si="1"/>
        <v>23584</v>
      </c>
      <c r="J47" s="28">
        <f t="shared" si="1"/>
        <v>12840</v>
      </c>
      <c r="K47" s="28">
        <f t="shared" si="1"/>
        <v>76291</v>
      </c>
      <c r="L47" s="28">
        <f t="shared" si="1"/>
        <v>869262.95899999875</v>
      </c>
    </row>
    <row r="48" spans="1:12" ht="15.9" customHeight="1" x14ac:dyDescent="0.2">
      <c r="A48" s="11"/>
      <c r="B48" s="10"/>
      <c r="C48" s="9"/>
      <c r="D48" s="9"/>
      <c r="E48" s="9"/>
      <c r="F48" s="9"/>
      <c r="G48" s="9"/>
      <c r="H48" s="9"/>
      <c r="I48" s="9"/>
      <c r="J48" s="9"/>
      <c r="K48" s="9"/>
      <c r="L48" s="8"/>
    </row>
    <row r="49" spans="1:12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6"/>
      <c r="L49" s="5"/>
    </row>
    <row r="50" spans="1:12" ht="15.9" customHeight="1" x14ac:dyDescent="0.2">
      <c r="A50" s="7"/>
      <c r="B50" s="3"/>
      <c r="C50" s="6"/>
      <c r="D50" s="6"/>
      <c r="E50" s="6"/>
      <c r="F50" s="6"/>
      <c r="G50" s="6"/>
      <c r="H50" s="6"/>
      <c r="I50" s="6"/>
      <c r="J50" s="6"/>
      <c r="K50" s="6"/>
      <c r="L50" s="5"/>
    </row>
    <row r="51" spans="1:12" ht="15.9" customHeight="1" x14ac:dyDescent="0.2">
      <c r="A51" s="7"/>
      <c r="B51" s="3"/>
      <c r="C51" s="6"/>
      <c r="D51" s="6"/>
      <c r="E51" s="6"/>
      <c r="F51" s="6"/>
      <c r="G51" s="6"/>
      <c r="H51" s="6"/>
      <c r="I51" s="6"/>
      <c r="J51" s="6"/>
      <c r="K51" s="6"/>
      <c r="L51" s="5"/>
    </row>
    <row r="52" spans="1:12" ht="15.9" customHeight="1" x14ac:dyDescent="0.2">
      <c r="A52" s="7"/>
      <c r="B52" s="3"/>
      <c r="C52" s="6"/>
      <c r="D52" s="6"/>
      <c r="E52" s="6"/>
      <c r="F52" s="6"/>
      <c r="G52" s="6"/>
      <c r="H52" s="6"/>
      <c r="I52" s="6"/>
      <c r="J52" s="6"/>
      <c r="K52" s="6"/>
      <c r="L52" s="5"/>
    </row>
    <row r="53" spans="1:12" ht="15.9" customHeight="1" x14ac:dyDescent="0.2">
      <c r="A53" s="7"/>
      <c r="B53" s="3"/>
      <c r="C53" s="6"/>
      <c r="D53" s="6"/>
      <c r="E53" s="6"/>
      <c r="F53" s="6"/>
      <c r="G53" s="6"/>
      <c r="H53" s="6"/>
      <c r="I53" s="6"/>
      <c r="J53" s="6"/>
      <c r="K53" s="6"/>
      <c r="L53" s="5"/>
    </row>
    <row r="54" spans="1:12" ht="15.9" customHeight="1" x14ac:dyDescent="0.2">
      <c r="A54" s="7"/>
      <c r="B54" s="3"/>
      <c r="C54" s="6"/>
      <c r="D54" s="6"/>
      <c r="E54" s="6"/>
      <c r="F54" s="6"/>
      <c r="G54" s="6"/>
      <c r="H54" s="6"/>
      <c r="I54" s="6"/>
      <c r="J54" s="6"/>
      <c r="K54" s="6"/>
      <c r="L54" s="5"/>
    </row>
    <row r="55" spans="1:12" ht="15.9" customHeight="1" x14ac:dyDescent="0.2">
      <c r="A55" s="7"/>
      <c r="B55" s="3"/>
      <c r="C55" s="6"/>
      <c r="D55" s="6"/>
      <c r="E55" s="6"/>
      <c r="F55" s="6"/>
      <c r="G55" s="6"/>
      <c r="H55" s="6"/>
      <c r="I55" s="6"/>
      <c r="J55" s="6"/>
      <c r="K55" s="6"/>
      <c r="L55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5EFE-267B-4863-94C1-6D36AE0FA74F}">
  <dimension ref="A1:O54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静岡県</v>
      </c>
      <c r="B3" s="23" t="str">
        <f ca="1">VLOOKUP(A3,[1]リスト!$B$2:$C$48,2,FALSE)</f>
        <v>（東海選挙区）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67</v>
      </c>
      <c r="C4" s="25" t="s">
        <v>118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119</v>
      </c>
      <c r="B5" s="31">
        <v>7918</v>
      </c>
      <c r="C5" s="31">
        <v>11510.245000000001</v>
      </c>
      <c r="D5" s="31">
        <v>12152</v>
      </c>
      <c r="E5" s="31">
        <v>2865</v>
      </c>
      <c r="F5" s="31">
        <v>7740</v>
      </c>
      <c r="G5" s="31">
        <v>24793.754000000001</v>
      </c>
      <c r="H5" s="31">
        <v>30789</v>
      </c>
      <c r="I5" s="31">
        <v>2936</v>
      </c>
      <c r="J5" s="31">
        <v>1678</v>
      </c>
      <c r="K5" s="31">
        <v>7611</v>
      </c>
      <c r="L5" s="27">
        <f t="shared" ref="L5:L45" si="0">SUM(B5:K5)</f>
        <v>109992.99900000001</v>
      </c>
    </row>
    <row r="6" spans="1:15" ht="19.8" customHeight="1" x14ac:dyDescent="0.2">
      <c r="A6" s="18" t="s">
        <v>120</v>
      </c>
      <c r="B6" s="31">
        <v>6793</v>
      </c>
      <c r="C6" s="31">
        <v>10526.293</v>
      </c>
      <c r="D6" s="31">
        <v>10149</v>
      </c>
      <c r="E6" s="31">
        <v>2329</v>
      </c>
      <c r="F6" s="31">
        <v>4648</v>
      </c>
      <c r="G6" s="31">
        <v>20062.705999999998</v>
      </c>
      <c r="H6" s="31">
        <v>24934</v>
      </c>
      <c r="I6" s="31">
        <v>2292</v>
      </c>
      <c r="J6" s="31">
        <v>1336</v>
      </c>
      <c r="K6" s="31">
        <v>6329</v>
      </c>
      <c r="L6" s="27">
        <f t="shared" si="0"/>
        <v>89398.998999999996</v>
      </c>
    </row>
    <row r="7" spans="1:15" ht="19.8" customHeight="1" x14ac:dyDescent="0.2">
      <c r="A7" s="18" t="s">
        <v>121</v>
      </c>
      <c r="B7" s="31">
        <v>2193</v>
      </c>
      <c r="C7" s="31">
        <v>4989.1940000000004</v>
      </c>
      <c r="D7" s="31">
        <v>4817</v>
      </c>
      <c r="E7" s="31">
        <v>1040</v>
      </c>
      <c r="F7" s="31">
        <v>1849</v>
      </c>
      <c r="G7" s="31">
        <v>10808.805</v>
      </c>
      <c r="H7" s="31">
        <v>13274</v>
      </c>
      <c r="I7" s="31">
        <v>2387</v>
      </c>
      <c r="J7" s="31">
        <v>774</v>
      </c>
      <c r="K7" s="31">
        <v>3370</v>
      </c>
      <c r="L7" s="27">
        <f t="shared" si="0"/>
        <v>45501.998999999996</v>
      </c>
    </row>
    <row r="8" spans="1:15" ht="19.8" customHeight="1" x14ac:dyDescent="0.2">
      <c r="A8" s="18" t="s">
        <v>122</v>
      </c>
      <c r="B8" s="31">
        <v>2945</v>
      </c>
      <c r="C8" s="31">
        <v>5977.0389999999998</v>
      </c>
      <c r="D8" s="31">
        <v>7425</v>
      </c>
      <c r="E8" s="31">
        <v>1483</v>
      </c>
      <c r="F8" s="31">
        <v>2599</v>
      </c>
      <c r="G8" s="31">
        <v>13633.96</v>
      </c>
      <c r="H8" s="31">
        <v>17168</v>
      </c>
      <c r="I8" s="31">
        <v>2320</v>
      </c>
      <c r="J8" s="31">
        <v>936</v>
      </c>
      <c r="K8" s="31">
        <v>4320</v>
      </c>
      <c r="L8" s="27">
        <f t="shared" si="0"/>
        <v>58806.998999999996</v>
      </c>
    </row>
    <row r="9" spans="1:15" ht="19.8" customHeight="1" x14ac:dyDescent="0.2">
      <c r="A9" s="18" t="s">
        <v>123</v>
      </c>
      <c r="B9" s="31">
        <v>3188</v>
      </c>
      <c r="C9" s="31">
        <v>6654.8670000000002</v>
      </c>
      <c r="D9" s="31">
        <v>6203</v>
      </c>
      <c r="E9" s="31">
        <v>1543</v>
      </c>
      <c r="F9" s="31">
        <v>3075</v>
      </c>
      <c r="G9" s="31">
        <v>17485.132000000001</v>
      </c>
      <c r="H9" s="31">
        <v>18883</v>
      </c>
      <c r="I9" s="31">
        <v>2716</v>
      </c>
      <c r="J9" s="31">
        <v>1092</v>
      </c>
      <c r="K9" s="31">
        <v>4431</v>
      </c>
      <c r="L9" s="27">
        <f t="shared" si="0"/>
        <v>65270.998999999996</v>
      </c>
    </row>
    <row r="10" spans="1:15" ht="19.8" customHeight="1" x14ac:dyDescent="0.2">
      <c r="A10" s="18" t="s">
        <v>124</v>
      </c>
      <c r="B10" s="31">
        <v>898</v>
      </c>
      <c r="C10" s="31">
        <v>1890.6959999999999</v>
      </c>
      <c r="D10" s="31">
        <v>1895</v>
      </c>
      <c r="E10" s="31">
        <v>443</v>
      </c>
      <c r="F10" s="31">
        <v>548</v>
      </c>
      <c r="G10" s="31">
        <v>4093.3029999999999</v>
      </c>
      <c r="H10" s="31">
        <v>6781</v>
      </c>
      <c r="I10" s="31">
        <v>778</v>
      </c>
      <c r="J10" s="31">
        <v>308</v>
      </c>
      <c r="K10" s="31">
        <v>1343</v>
      </c>
      <c r="L10" s="27">
        <f t="shared" si="0"/>
        <v>18977.999</v>
      </c>
    </row>
    <row r="11" spans="1:15" ht="19.8" customHeight="1" x14ac:dyDescent="0.2">
      <c r="A11" s="18" t="s">
        <v>125</v>
      </c>
      <c r="B11" s="31">
        <v>621</v>
      </c>
      <c r="C11" s="31">
        <v>1322.546</v>
      </c>
      <c r="D11" s="31">
        <v>1407</v>
      </c>
      <c r="E11" s="31">
        <v>318</v>
      </c>
      <c r="F11" s="31">
        <v>387</v>
      </c>
      <c r="G11" s="31">
        <v>2646.453</v>
      </c>
      <c r="H11" s="31">
        <v>3822</v>
      </c>
      <c r="I11" s="31">
        <v>508</v>
      </c>
      <c r="J11" s="31">
        <v>184</v>
      </c>
      <c r="K11" s="31">
        <v>993</v>
      </c>
      <c r="L11" s="27">
        <f t="shared" si="0"/>
        <v>12208.999</v>
      </c>
    </row>
    <row r="12" spans="1:15" ht="19.8" customHeight="1" x14ac:dyDescent="0.2">
      <c r="A12" s="18" t="s">
        <v>126</v>
      </c>
      <c r="B12" s="31">
        <v>106</v>
      </c>
      <c r="C12" s="31">
        <v>182.24299999999999</v>
      </c>
      <c r="D12" s="31">
        <v>694</v>
      </c>
      <c r="E12" s="31">
        <v>72</v>
      </c>
      <c r="F12" s="31">
        <v>135</v>
      </c>
      <c r="G12" s="31">
        <v>644.75599999999997</v>
      </c>
      <c r="H12" s="31">
        <v>1389</v>
      </c>
      <c r="I12" s="31">
        <v>103</v>
      </c>
      <c r="J12" s="31">
        <v>58</v>
      </c>
      <c r="K12" s="31">
        <v>148</v>
      </c>
      <c r="L12" s="27">
        <f t="shared" si="0"/>
        <v>3531.9989999999998</v>
      </c>
    </row>
    <row r="13" spans="1:15" ht="19.8" customHeight="1" x14ac:dyDescent="0.2">
      <c r="A13" s="18" t="s">
        <v>127</v>
      </c>
      <c r="B13" s="31">
        <v>5141</v>
      </c>
      <c r="C13" s="31">
        <v>8661.0810000000001</v>
      </c>
      <c r="D13" s="31">
        <v>6132</v>
      </c>
      <c r="E13" s="31">
        <v>1931</v>
      </c>
      <c r="F13" s="31">
        <v>3239</v>
      </c>
      <c r="G13" s="31">
        <v>20778.918000000001</v>
      </c>
      <c r="H13" s="31">
        <v>20035</v>
      </c>
      <c r="I13" s="31">
        <v>2093</v>
      </c>
      <c r="J13" s="31">
        <v>1310</v>
      </c>
      <c r="K13" s="31">
        <v>5510</v>
      </c>
      <c r="L13" s="27">
        <f t="shared" si="0"/>
        <v>74830.998999999996</v>
      </c>
    </row>
    <row r="14" spans="1:15" ht="19.8" customHeight="1" x14ac:dyDescent="0.2">
      <c r="A14" s="18" t="s">
        <v>128</v>
      </c>
      <c r="B14" s="31">
        <v>3375</v>
      </c>
      <c r="C14" s="31">
        <v>6900.4530000000004</v>
      </c>
      <c r="D14" s="31">
        <v>4860</v>
      </c>
      <c r="E14" s="31">
        <v>1221</v>
      </c>
      <c r="F14" s="31">
        <v>2397</v>
      </c>
      <c r="G14" s="31">
        <v>13267.546</v>
      </c>
      <c r="H14" s="31">
        <v>16522</v>
      </c>
      <c r="I14" s="31">
        <v>1340</v>
      </c>
      <c r="J14" s="31">
        <v>891</v>
      </c>
      <c r="K14" s="31">
        <v>3892</v>
      </c>
      <c r="L14" s="27">
        <f t="shared" si="0"/>
        <v>54665.999000000003</v>
      </c>
    </row>
    <row r="15" spans="1:15" ht="19.8" customHeight="1" x14ac:dyDescent="0.2">
      <c r="A15" s="18" t="s">
        <v>129</v>
      </c>
      <c r="B15" s="31">
        <v>2790</v>
      </c>
      <c r="C15" s="31">
        <v>4354.0140000000001</v>
      </c>
      <c r="D15" s="31">
        <v>3301</v>
      </c>
      <c r="E15" s="31">
        <v>832</v>
      </c>
      <c r="F15" s="31">
        <v>1324</v>
      </c>
      <c r="G15" s="31">
        <v>9818.9850000000006</v>
      </c>
      <c r="H15" s="31">
        <v>10356</v>
      </c>
      <c r="I15" s="31">
        <v>1010</v>
      </c>
      <c r="J15" s="31">
        <v>666</v>
      </c>
      <c r="K15" s="31">
        <v>3029</v>
      </c>
      <c r="L15" s="27">
        <f t="shared" si="0"/>
        <v>37480.998999999996</v>
      </c>
    </row>
    <row r="16" spans="1:15" ht="19.8" customHeight="1" x14ac:dyDescent="0.2">
      <c r="A16" s="18" t="s">
        <v>130</v>
      </c>
      <c r="B16" s="31">
        <v>846</v>
      </c>
      <c r="C16" s="31">
        <v>1681.8589999999999</v>
      </c>
      <c r="D16" s="31">
        <v>1822</v>
      </c>
      <c r="E16" s="31">
        <v>298</v>
      </c>
      <c r="F16" s="31">
        <v>413</v>
      </c>
      <c r="G16" s="31">
        <v>2545.14</v>
      </c>
      <c r="H16" s="31">
        <v>4830</v>
      </c>
      <c r="I16" s="31">
        <v>308</v>
      </c>
      <c r="J16" s="31">
        <v>167</v>
      </c>
      <c r="K16" s="31">
        <v>972</v>
      </c>
      <c r="L16" s="27">
        <f t="shared" si="0"/>
        <v>13882.999</v>
      </c>
    </row>
    <row r="17" spans="1:12" ht="19.8" customHeight="1" x14ac:dyDescent="0.2">
      <c r="A17" s="18" t="s">
        <v>131</v>
      </c>
      <c r="B17" s="31">
        <v>1244</v>
      </c>
      <c r="C17" s="31">
        <v>3723.6010000000001</v>
      </c>
      <c r="D17" s="31">
        <v>1918</v>
      </c>
      <c r="E17" s="31">
        <v>431</v>
      </c>
      <c r="F17" s="31">
        <v>868</v>
      </c>
      <c r="G17" s="31">
        <v>4823.3980000000001</v>
      </c>
      <c r="H17" s="31">
        <v>5993</v>
      </c>
      <c r="I17" s="31">
        <v>527</v>
      </c>
      <c r="J17" s="31">
        <v>314</v>
      </c>
      <c r="K17" s="31">
        <v>1441</v>
      </c>
      <c r="L17" s="27">
        <f t="shared" si="0"/>
        <v>21282.999</v>
      </c>
    </row>
    <row r="18" spans="1:12" ht="19.8" customHeight="1" x14ac:dyDescent="0.2">
      <c r="A18" s="18" t="s">
        <v>132</v>
      </c>
      <c r="B18" s="31">
        <v>495</v>
      </c>
      <c r="C18" s="31">
        <v>827.51400000000001</v>
      </c>
      <c r="D18" s="31">
        <v>867</v>
      </c>
      <c r="E18" s="31">
        <v>154</v>
      </c>
      <c r="F18" s="31">
        <v>319</v>
      </c>
      <c r="G18" s="31">
        <v>2211.4850000000001</v>
      </c>
      <c r="H18" s="31">
        <v>2789</v>
      </c>
      <c r="I18" s="31">
        <v>182</v>
      </c>
      <c r="J18" s="31">
        <v>184</v>
      </c>
      <c r="K18" s="31">
        <v>593</v>
      </c>
      <c r="L18" s="27">
        <f t="shared" si="0"/>
        <v>8621.9989999999998</v>
      </c>
    </row>
    <row r="19" spans="1:12" ht="19.8" customHeight="1" x14ac:dyDescent="0.2">
      <c r="A19" s="18" t="s">
        <v>133</v>
      </c>
      <c r="B19" s="31">
        <v>4803</v>
      </c>
      <c r="C19" s="31">
        <v>16589.574000000001</v>
      </c>
      <c r="D19" s="31">
        <v>14548</v>
      </c>
      <c r="E19" s="31">
        <v>2502</v>
      </c>
      <c r="F19" s="31">
        <v>4761</v>
      </c>
      <c r="G19" s="31">
        <v>17872.424999999999</v>
      </c>
      <c r="H19" s="31">
        <v>28366</v>
      </c>
      <c r="I19" s="31">
        <v>2789</v>
      </c>
      <c r="J19" s="31">
        <v>1733</v>
      </c>
      <c r="K19" s="31">
        <v>6727</v>
      </c>
      <c r="L19" s="27">
        <f t="shared" si="0"/>
        <v>100690.999</v>
      </c>
    </row>
    <row r="20" spans="1:12" ht="19.8" customHeight="1" x14ac:dyDescent="0.2">
      <c r="A20" s="18" t="s">
        <v>134</v>
      </c>
      <c r="B20" s="31">
        <v>2705</v>
      </c>
      <c r="C20" s="31">
        <v>9085.0720000000001</v>
      </c>
      <c r="D20" s="31">
        <v>7547</v>
      </c>
      <c r="E20" s="31">
        <v>1633</v>
      </c>
      <c r="F20" s="31">
        <v>2171</v>
      </c>
      <c r="G20" s="31">
        <v>10119.927</v>
      </c>
      <c r="H20" s="31">
        <v>13315</v>
      </c>
      <c r="I20" s="31">
        <v>1369</v>
      </c>
      <c r="J20" s="31">
        <v>949</v>
      </c>
      <c r="K20" s="31">
        <v>4226</v>
      </c>
      <c r="L20" s="27">
        <f t="shared" si="0"/>
        <v>53119.998999999996</v>
      </c>
    </row>
    <row r="21" spans="1:12" ht="19.8" customHeight="1" x14ac:dyDescent="0.2">
      <c r="A21" s="18" t="s">
        <v>135</v>
      </c>
      <c r="B21" s="31">
        <v>289</v>
      </c>
      <c r="C21" s="31">
        <v>1615.704</v>
      </c>
      <c r="D21" s="31">
        <v>860</v>
      </c>
      <c r="E21" s="31">
        <v>158</v>
      </c>
      <c r="F21" s="31">
        <v>339</v>
      </c>
      <c r="G21" s="31">
        <v>1270.2950000000001</v>
      </c>
      <c r="H21" s="31">
        <v>1943</v>
      </c>
      <c r="I21" s="31">
        <v>158</v>
      </c>
      <c r="J21" s="31">
        <v>94</v>
      </c>
      <c r="K21" s="31">
        <v>408</v>
      </c>
      <c r="L21" s="27">
        <f t="shared" si="0"/>
        <v>7134.9989999999998</v>
      </c>
    </row>
    <row r="22" spans="1:12" ht="19.8" customHeight="1" x14ac:dyDescent="0.2">
      <c r="A22" s="18" t="s">
        <v>136</v>
      </c>
      <c r="B22" s="31">
        <v>2581</v>
      </c>
      <c r="C22" s="31">
        <v>5456.22</v>
      </c>
      <c r="D22" s="31">
        <v>5561</v>
      </c>
      <c r="E22" s="31">
        <v>1272</v>
      </c>
      <c r="F22" s="31">
        <v>2732</v>
      </c>
      <c r="G22" s="31">
        <v>12179.779</v>
      </c>
      <c r="H22" s="31">
        <v>13790</v>
      </c>
      <c r="I22" s="31">
        <v>1283</v>
      </c>
      <c r="J22" s="31">
        <v>799</v>
      </c>
      <c r="K22" s="31">
        <v>3402</v>
      </c>
      <c r="L22" s="27">
        <f t="shared" si="0"/>
        <v>49055.999000000003</v>
      </c>
    </row>
    <row r="23" spans="1:12" ht="19.8" customHeight="1" x14ac:dyDescent="0.2">
      <c r="A23" s="18" t="s">
        <v>137</v>
      </c>
      <c r="B23" s="31">
        <v>4639</v>
      </c>
      <c r="C23" s="31">
        <v>11162.457</v>
      </c>
      <c r="D23" s="31">
        <v>11621</v>
      </c>
      <c r="E23" s="31">
        <v>2338</v>
      </c>
      <c r="F23" s="31">
        <v>3389</v>
      </c>
      <c r="G23" s="31">
        <v>23132.542000000001</v>
      </c>
      <c r="H23" s="31">
        <v>26695</v>
      </c>
      <c r="I23" s="31">
        <v>2585</v>
      </c>
      <c r="J23" s="31">
        <v>1508</v>
      </c>
      <c r="K23" s="31">
        <v>7354</v>
      </c>
      <c r="L23" s="27">
        <f t="shared" si="0"/>
        <v>94423.999000000011</v>
      </c>
    </row>
    <row r="24" spans="1:12" ht="19.8" customHeight="1" x14ac:dyDescent="0.2">
      <c r="A24" s="18" t="s">
        <v>138</v>
      </c>
      <c r="B24" s="31">
        <v>1672</v>
      </c>
      <c r="C24" s="31">
        <v>3468.415</v>
      </c>
      <c r="D24" s="31">
        <v>3669</v>
      </c>
      <c r="E24" s="31">
        <v>975</v>
      </c>
      <c r="F24" s="31">
        <v>1282</v>
      </c>
      <c r="G24" s="31">
        <v>6632.5839999999998</v>
      </c>
      <c r="H24" s="31">
        <v>12443</v>
      </c>
      <c r="I24" s="31">
        <v>1096</v>
      </c>
      <c r="J24" s="31">
        <v>516</v>
      </c>
      <c r="K24" s="31">
        <v>2523</v>
      </c>
      <c r="L24" s="27">
        <f t="shared" si="0"/>
        <v>34276.998999999996</v>
      </c>
    </row>
    <row r="25" spans="1:12" ht="19.8" customHeight="1" x14ac:dyDescent="0.2">
      <c r="A25" s="18" t="s">
        <v>139</v>
      </c>
      <c r="B25" s="31">
        <v>1170</v>
      </c>
      <c r="C25" s="31">
        <v>2605.7220000000002</v>
      </c>
      <c r="D25" s="31">
        <v>2602</v>
      </c>
      <c r="E25" s="31">
        <v>563</v>
      </c>
      <c r="F25" s="31">
        <v>910</v>
      </c>
      <c r="G25" s="31">
        <v>5343.277</v>
      </c>
      <c r="H25" s="31">
        <v>7074</v>
      </c>
      <c r="I25" s="31">
        <v>586</v>
      </c>
      <c r="J25" s="31">
        <v>363</v>
      </c>
      <c r="K25" s="31">
        <v>1622</v>
      </c>
      <c r="L25" s="27">
        <f t="shared" si="0"/>
        <v>22838.999</v>
      </c>
    </row>
    <row r="26" spans="1:12" ht="19.8" customHeight="1" x14ac:dyDescent="0.2">
      <c r="A26" s="18" t="s">
        <v>140</v>
      </c>
      <c r="B26" s="31">
        <v>706</v>
      </c>
      <c r="C26" s="31">
        <v>1432.682</v>
      </c>
      <c r="D26" s="31">
        <v>1829</v>
      </c>
      <c r="E26" s="31">
        <v>463</v>
      </c>
      <c r="F26" s="31">
        <v>989</v>
      </c>
      <c r="G26" s="31">
        <v>3719.317</v>
      </c>
      <c r="H26" s="31">
        <v>4900</v>
      </c>
      <c r="I26" s="31">
        <v>436</v>
      </c>
      <c r="J26" s="31">
        <v>245</v>
      </c>
      <c r="K26" s="31">
        <v>1157</v>
      </c>
      <c r="L26" s="27">
        <f t="shared" si="0"/>
        <v>15876.999</v>
      </c>
    </row>
    <row r="27" spans="1:12" ht="19.8" customHeight="1" x14ac:dyDescent="0.2">
      <c r="A27" s="18" t="s">
        <v>141</v>
      </c>
      <c r="B27" s="31">
        <v>280</v>
      </c>
      <c r="C27" s="31">
        <v>653.32100000000003</v>
      </c>
      <c r="D27" s="31">
        <v>982</v>
      </c>
      <c r="E27" s="31">
        <v>207</v>
      </c>
      <c r="F27" s="31">
        <v>335</v>
      </c>
      <c r="G27" s="31">
        <v>1491.6780000000001</v>
      </c>
      <c r="H27" s="31">
        <v>3192</v>
      </c>
      <c r="I27" s="31">
        <v>228</v>
      </c>
      <c r="J27" s="31">
        <v>123</v>
      </c>
      <c r="K27" s="31">
        <v>506</v>
      </c>
      <c r="L27" s="27">
        <f t="shared" si="0"/>
        <v>7997.9989999999998</v>
      </c>
    </row>
    <row r="28" spans="1:12" ht="19.8" customHeight="1" x14ac:dyDescent="0.2">
      <c r="A28" s="18" t="s">
        <v>142</v>
      </c>
      <c r="B28" s="31">
        <v>3564</v>
      </c>
      <c r="C28" s="31">
        <v>8061.9690000000001</v>
      </c>
      <c r="D28" s="31">
        <v>10976</v>
      </c>
      <c r="E28" s="31">
        <v>2094</v>
      </c>
      <c r="F28" s="31">
        <v>3225</v>
      </c>
      <c r="G28" s="31">
        <v>21318.03</v>
      </c>
      <c r="H28" s="31">
        <v>21989</v>
      </c>
      <c r="I28" s="31">
        <v>2107</v>
      </c>
      <c r="J28" s="31">
        <v>1249</v>
      </c>
      <c r="K28" s="31">
        <v>7031</v>
      </c>
      <c r="L28" s="27">
        <f t="shared" si="0"/>
        <v>81614.998999999996</v>
      </c>
    </row>
    <row r="29" spans="1:12" ht="19.8" customHeight="1" x14ac:dyDescent="0.2">
      <c r="A29" s="18" t="s">
        <v>143</v>
      </c>
      <c r="B29" s="31">
        <v>624</v>
      </c>
      <c r="C29" s="31">
        <v>987.20699999999999</v>
      </c>
      <c r="D29" s="31">
        <v>1943</v>
      </c>
      <c r="E29" s="31">
        <v>436</v>
      </c>
      <c r="F29" s="31">
        <v>713</v>
      </c>
      <c r="G29" s="31">
        <v>3485.7919999999999</v>
      </c>
      <c r="H29" s="31">
        <v>4799</v>
      </c>
      <c r="I29" s="31">
        <v>353</v>
      </c>
      <c r="J29" s="31">
        <v>208</v>
      </c>
      <c r="K29" s="31">
        <v>1276</v>
      </c>
      <c r="L29" s="27">
        <f t="shared" si="0"/>
        <v>14824.999</v>
      </c>
    </row>
    <row r="30" spans="1:12" ht="19.8" customHeight="1" x14ac:dyDescent="0.2">
      <c r="A30" s="18" t="s">
        <v>144</v>
      </c>
      <c r="B30" s="31">
        <v>1334</v>
      </c>
      <c r="C30" s="31">
        <v>1876.866</v>
      </c>
      <c r="D30" s="31">
        <v>3990</v>
      </c>
      <c r="E30" s="31">
        <v>903</v>
      </c>
      <c r="F30" s="31">
        <v>1826</v>
      </c>
      <c r="G30" s="31">
        <v>6844.1329999999998</v>
      </c>
      <c r="H30" s="31">
        <v>8602</v>
      </c>
      <c r="I30" s="31">
        <v>752</v>
      </c>
      <c r="J30" s="31">
        <v>495</v>
      </c>
      <c r="K30" s="31">
        <v>2636</v>
      </c>
      <c r="L30" s="27">
        <f t="shared" si="0"/>
        <v>29258.999</v>
      </c>
    </row>
    <row r="31" spans="1:12" ht="19.8" customHeight="1" x14ac:dyDescent="0.2">
      <c r="A31" s="18" t="s">
        <v>145</v>
      </c>
      <c r="B31" s="31">
        <v>346</v>
      </c>
      <c r="C31" s="31">
        <v>603.74099999999999</v>
      </c>
      <c r="D31" s="31">
        <v>1407</v>
      </c>
      <c r="E31" s="31">
        <v>227</v>
      </c>
      <c r="F31" s="31">
        <v>351</v>
      </c>
      <c r="G31" s="31">
        <v>2181.2579999999998</v>
      </c>
      <c r="H31" s="31">
        <v>2995</v>
      </c>
      <c r="I31" s="31">
        <v>165</v>
      </c>
      <c r="J31" s="31">
        <v>172</v>
      </c>
      <c r="K31" s="31">
        <v>750</v>
      </c>
      <c r="L31" s="27">
        <f t="shared" si="0"/>
        <v>9197.9989999999998</v>
      </c>
    </row>
    <row r="32" spans="1:12" ht="19.8" customHeight="1" x14ac:dyDescent="0.2">
      <c r="A32" s="18" t="s">
        <v>146</v>
      </c>
      <c r="B32" s="31">
        <v>613</v>
      </c>
      <c r="C32" s="31">
        <v>931.22699999999998</v>
      </c>
      <c r="D32" s="31">
        <v>1379</v>
      </c>
      <c r="E32" s="31">
        <v>363</v>
      </c>
      <c r="F32" s="31">
        <v>535</v>
      </c>
      <c r="G32" s="31">
        <v>3562.7719999999999</v>
      </c>
      <c r="H32" s="31">
        <v>5083</v>
      </c>
      <c r="I32" s="31">
        <v>236</v>
      </c>
      <c r="J32" s="31">
        <v>263</v>
      </c>
      <c r="K32" s="31">
        <v>998</v>
      </c>
      <c r="L32" s="27">
        <f t="shared" si="0"/>
        <v>13963.999</v>
      </c>
    </row>
    <row r="33" spans="1:12" ht="19.8" customHeight="1" x14ac:dyDescent="0.2">
      <c r="A33" s="18" t="s">
        <v>147</v>
      </c>
      <c r="B33" s="31">
        <v>851</v>
      </c>
      <c r="C33" s="31">
        <v>1749.2070000000001</v>
      </c>
      <c r="D33" s="31">
        <v>2228</v>
      </c>
      <c r="E33" s="31">
        <v>505</v>
      </c>
      <c r="F33" s="31">
        <v>935</v>
      </c>
      <c r="G33" s="31">
        <v>5268.7920000000004</v>
      </c>
      <c r="H33" s="31">
        <v>6533</v>
      </c>
      <c r="I33" s="31">
        <v>503</v>
      </c>
      <c r="J33" s="31">
        <v>370</v>
      </c>
      <c r="K33" s="31">
        <v>1741</v>
      </c>
      <c r="L33" s="27">
        <f t="shared" si="0"/>
        <v>20683.999</v>
      </c>
    </row>
    <row r="34" spans="1:12" ht="19.8" customHeight="1" x14ac:dyDescent="0.2">
      <c r="A34" s="18" t="s">
        <v>148</v>
      </c>
      <c r="B34" s="31">
        <v>161</v>
      </c>
      <c r="C34" s="31">
        <v>336.08100000000002</v>
      </c>
      <c r="D34" s="31">
        <v>832</v>
      </c>
      <c r="E34" s="31">
        <v>150</v>
      </c>
      <c r="F34" s="31">
        <v>154</v>
      </c>
      <c r="G34" s="31">
        <v>1095.9179999999999</v>
      </c>
      <c r="H34" s="31">
        <v>1867</v>
      </c>
      <c r="I34" s="31">
        <v>86</v>
      </c>
      <c r="J34" s="31">
        <v>82</v>
      </c>
      <c r="K34" s="31">
        <v>400</v>
      </c>
      <c r="L34" s="27">
        <f t="shared" si="0"/>
        <v>5163.9989999999998</v>
      </c>
    </row>
    <row r="35" spans="1:12" ht="19.8" customHeight="1" x14ac:dyDescent="0.2">
      <c r="A35" s="18" t="s">
        <v>149</v>
      </c>
      <c r="B35" s="31">
        <v>110</v>
      </c>
      <c r="C35" s="31">
        <v>233.50899999999999</v>
      </c>
      <c r="D35" s="31">
        <v>525</v>
      </c>
      <c r="E35" s="31">
        <v>55</v>
      </c>
      <c r="F35" s="31">
        <v>94</v>
      </c>
      <c r="G35" s="31">
        <v>791.49</v>
      </c>
      <c r="H35" s="31">
        <v>1183</v>
      </c>
      <c r="I35" s="31">
        <v>53</v>
      </c>
      <c r="J35" s="31">
        <v>59</v>
      </c>
      <c r="K35" s="31">
        <v>241</v>
      </c>
      <c r="L35" s="27">
        <f t="shared" si="0"/>
        <v>3344.9989999999998</v>
      </c>
    </row>
    <row r="36" spans="1:12" ht="19.8" customHeight="1" x14ac:dyDescent="0.2">
      <c r="A36" s="18" t="s">
        <v>150</v>
      </c>
      <c r="B36" s="31">
        <v>145</v>
      </c>
      <c r="C36" s="31">
        <v>213.59299999999999</v>
      </c>
      <c r="D36" s="31">
        <v>596</v>
      </c>
      <c r="E36" s="31">
        <v>95</v>
      </c>
      <c r="F36" s="31">
        <v>149</v>
      </c>
      <c r="G36" s="31">
        <v>956.40599999999995</v>
      </c>
      <c r="H36" s="31">
        <v>1516</v>
      </c>
      <c r="I36" s="31">
        <v>87</v>
      </c>
      <c r="J36" s="31">
        <v>67</v>
      </c>
      <c r="K36" s="31">
        <v>301</v>
      </c>
      <c r="L36" s="27">
        <f t="shared" si="0"/>
        <v>4125.9989999999998</v>
      </c>
    </row>
    <row r="37" spans="1:12" ht="19.8" customHeight="1" x14ac:dyDescent="0.2">
      <c r="A37" s="18" t="s">
        <v>151</v>
      </c>
      <c r="B37" s="31">
        <v>114</v>
      </c>
      <c r="C37" s="31">
        <v>160.637</v>
      </c>
      <c r="D37" s="31">
        <v>473</v>
      </c>
      <c r="E37" s="31">
        <v>78</v>
      </c>
      <c r="F37" s="31">
        <v>117</v>
      </c>
      <c r="G37" s="31">
        <v>840.36199999999997</v>
      </c>
      <c r="H37" s="31">
        <v>1142</v>
      </c>
      <c r="I37" s="31">
        <v>60</v>
      </c>
      <c r="J37" s="31">
        <v>63</v>
      </c>
      <c r="K37" s="31">
        <v>265</v>
      </c>
      <c r="L37" s="27">
        <f t="shared" si="0"/>
        <v>3312.9989999999998</v>
      </c>
    </row>
    <row r="38" spans="1:12" ht="19.8" customHeight="1" x14ac:dyDescent="0.2">
      <c r="A38" s="18" t="s">
        <v>152</v>
      </c>
      <c r="B38" s="31">
        <v>105</v>
      </c>
      <c r="C38" s="31">
        <v>209.12</v>
      </c>
      <c r="D38" s="31">
        <v>729</v>
      </c>
      <c r="E38" s="31">
        <v>74</v>
      </c>
      <c r="F38" s="31">
        <v>110</v>
      </c>
      <c r="G38" s="31">
        <v>811.87900000000002</v>
      </c>
      <c r="H38" s="31">
        <v>1352</v>
      </c>
      <c r="I38" s="31">
        <v>54</v>
      </c>
      <c r="J38" s="31">
        <v>49</v>
      </c>
      <c r="K38" s="31">
        <v>222</v>
      </c>
      <c r="L38" s="27">
        <f t="shared" si="0"/>
        <v>3715.9989999999998</v>
      </c>
    </row>
    <row r="39" spans="1:12" ht="19.8" customHeight="1" x14ac:dyDescent="0.2">
      <c r="A39" s="18" t="s">
        <v>153</v>
      </c>
      <c r="B39" s="31">
        <v>666</v>
      </c>
      <c r="C39" s="31">
        <v>1486.5450000000001</v>
      </c>
      <c r="D39" s="31">
        <v>1829</v>
      </c>
      <c r="E39" s="31">
        <v>359</v>
      </c>
      <c r="F39" s="31">
        <v>530</v>
      </c>
      <c r="G39" s="31">
        <v>3457.4540000000002</v>
      </c>
      <c r="H39" s="31">
        <v>3696</v>
      </c>
      <c r="I39" s="31">
        <v>370</v>
      </c>
      <c r="J39" s="31">
        <v>197</v>
      </c>
      <c r="K39" s="31">
        <v>1248</v>
      </c>
      <c r="L39" s="27">
        <f t="shared" si="0"/>
        <v>13838.999</v>
      </c>
    </row>
    <row r="40" spans="1:12" ht="19.8" customHeight="1" x14ac:dyDescent="0.2">
      <c r="A40" s="18" t="s">
        <v>154</v>
      </c>
      <c r="B40" s="31">
        <v>1183</v>
      </c>
      <c r="C40" s="31">
        <v>2902.2510000000002</v>
      </c>
      <c r="D40" s="31">
        <v>1686</v>
      </c>
      <c r="E40" s="31">
        <v>499</v>
      </c>
      <c r="F40" s="31">
        <v>647</v>
      </c>
      <c r="G40" s="31">
        <v>5548.7479999999996</v>
      </c>
      <c r="H40" s="31">
        <v>5579</v>
      </c>
      <c r="I40" s="31">
        <v>560</v>
      </c>
      <c r="J40" s="31">
        <v>345</v>
      </c>
      <c r="K40" s="31">
        <v>1670</v>
      </c>
      <c r="L40" s="27">
        <f t="shared" si="0"/>
        <v>20619.999</v>
      </c>
    </row>
    <row r="41" spans="1:12" ht="19.8" customHeight="1" x14ac:dyDescent="0.2">
      <c r="A41" s="18" t="s">
        <v>155</v>
      </c>
      <c r="B41" s="31">
        <v>4029</v>
      </c>
      <c r="C41" s="31">
        <v>7108.5569999999998</v>
      </c>
      <c r="D41" s="31">
        <v>6559</v>
      </c>
      <c r="E41" s="31">
        <v>1670</v>
      </c>
      <c r="F41" s="31">
        <v>3032</v>
      </c>
      <c r="G41" s="31">
        <v>16209.441999999999</v>
      </c>
      <c r="H41" s="31">
        <v>20139</v>
      </c>
      <c r="I41" s="31">
        <v>1874</v>
      </c>
      <c r="J41" s="31">
        <v>1089</v>
      </c>
      <c r="K41" s="31">
        <v>5081</v>
      </c>
      <c r="L41" s="27">
        <f t="shared" si="0"/>
        <v>66790.998999999996</v>
      </c>
    </row>
    <row r="42" spans="1:12" ht="19.8" customHeight="1" x14ac:dyDescent="0.2">
      <c r="A42" s="18" t="s">
        <v>156</v>
      </c>
      <c r="B42" s="31">
        <v>4056</v>
      </c>
      <c r="C42" s="31">
        <v>7618.7889999999998</v>
      </c>
      <c r="D42" s="31">
        <v>6337</v>
      </c>
      <c r="E42" s="31">
        <v>1689</v>
      </c>
      <c r="F42" s="31">
        <v>3828</v>
      </c>
      <c r="G42" s="31">
        <v>17695.21</v>
      </c>
      <c r="H42" s="31">
        <v>21950</v>
      </c>
      <c r="I42" s="31">
        <v>1897</v>
      </c>
      <c r="J42" s="31">
        <v>1176</v>
      </c>
      <c r="K42" s="31">
        <v>5286</v>
      </c>
      <c r="L42" s="27">
        <f t="shared" si="0"/>
        <v>71532.998999999996</v>
      </c>
    </row>
    <row r="43" spans="1:12" ht="19.8" customHeight="1" x14ac:dyDescent="0.2">
      <c r="A43" s="18" t="s">
        <v>157</v>
      </c>
      <c r="B43" s="31">
        <v>522</v>
      </c>
      <c r="C43" s="31">
        <v>1015.323</v>
      </c>
      <c r="D43" s="31">
        <v>1297</v>
      </c>
      <c r="E43" s="31">
        <v>279</v>
      </c>
      <c r="F43" s="31">
        <v>870</v>
      </c>
      <c r="G43" s="31">
        <v>3335.6759999999999</v>
      </c>
      <c r="H43" s="31">
        <v>4991</v>
      </c>
      <c r="I43" s="31">
        <v>239</v>
      </c>
      <c r="J43" s="31">
        <v>250</v>
      </c>
      <c r="K43" s="31">
        <v>745</v>
      </c>
      <c r="L43" s="27">
        <f t="shared" si="0"/>
        <v>13543.999</v>
      </c>
    </row>
    <row r="44" spans="1:12" ht="19.8" customHeight="1" x14ac:dyDescent="0.2">
      <c r="A44" s="18" t="s">
        <v>158</v>
      </c>
      <c r="B44" s="31">
        <v>1343</v>
      </c>
      <c r="C44" s="31">
        <v>2917.3829999999998</v>
      </c>
      <c r="D44" s="31">
        <v>3043</v>
      </c>
      <c r="E44" s="31">
        <v>764</v>
      </c>
      <c r="F44" s="31">
        <v>935</v>
      </c>
      <c r="G44" s="31">
        <v>6953.616</v>
      </c>
      <c r="H44" s="31">
        <v>8170</v>
      </c>
      <c r="I44" s="31">
        <v>817</v>
      </c>
      <c r="J44" s="31">
        <v>481</v>
      </c>
      <c r="K44" s="31">
        <v>2221</v>
      </c>
      <c r="L44" s="27">
        <f t="shared" si="0"/>
        <v>27644.999</v>
      </c>
    </row>
    <row r="45" spans="1:12" ht="19.8" customHeight="1" thickBot="1" x14ac:dyDescent="0.25">
      <c r="A45" s="18" t="s">
        <v>159</v>
      </c>
      <c r="B45" s="31">
        <v>13876</v>
      </c>
      <c r="C45" s="31">
        <v>24725.822</v>
      </c>
      <c r="D45" s="31">
        <v>19139</v>
      </c>
      <c r="E45" s="31">
        <v>5559</v>
      </c>
      <c r="F45" s="31">
        <v>10376</v>
      </c>
      <c r="G45" s="31">
        <v>53537.177000000003</v>
      </c>
      <c r="H45" s="31">
        <v>54057</v>
      </c>
      <c r="I45" s="31">
        <v>6076</v>
      </c>
      <c r="J45" s="31">
        <v>3033</v>
      </c>
      <c r="K45" s="31">
        <v>15608</v>
      </c>
      <c r="L45" s="27">
        <f t="shared" si="0"/>
        <v>205986.99900000001</v>
      </c>
    </row>
    <row r="46" spans="1:12" ht="19.8" customHeight="1" thickTop="1" x14ac:dyDescent="0.2">
      <c r="A46" s="26" t="str">
        <f ca="1">A3&amp;" 合計"</f>
        <v>静岡県 合計</v>
      </c>
      <c r="B46" s="28">
        <f t="shared" ref="B46:L46" si="1">SUM(B5:B45)</f>
        <v>91040</v>
      </c>
      <c r="C46" s="28">
        <f t="shared" si="1"/>
        <v>184408.63899999997</v>
      </c>
      <c r="D46" s="28">
        <f t="shared" si="1"/>
        <v>177829</v>
      </c>
      <c r="E46" s="28">
        <f t="shared" si="1"/>
        <v>40870</v>
      </c>
      <c r="F46" s="28">
        <f t="shared" si="1"/>
        <v>74876</v>
      </c>
      <c r="G46" s="28">
        <f t="shared" si="1"/>
        <v>383270.32000000012</v>
      </c>
      <c r="H46" s="28">
        <f t="shared" si="1"/>
        <v>464926</v>
      </c>
      <c r="I46" s="28">
        <f t="shared" si="1"/>
        <v>46319</v>
      </c>
      <c r="J46" s="28">
        <f t="shared" si="1"/>
        <v>25876</v>
      </c>
      <c r="K46" s="28">
        <f t="shared" si="1"/>
        <v>119627</v>
      </c>
      <c r="L46" s="28">
        <f t="shared" si="1"/>
        <v>1609041.9590000007</v>
      </c>
    </row>
    <row r="47" spans="1:12" ht="15.9" customHeight="1" x14ac:dyDescent="0.2">
      <c r="A47" s="11"/>
      <c r="B47" s="10"/>
      <c r="C47" s="9"/>
      <c r="D47" s="9"/>
      <c r="E47" s="9"/>
      <c r="F47" s="9"/>
      <c r="G47" s="9"/>
      <c r="H47" s="9"/>
      <c r="I47" s="9"/>
      <c r="J47" s="9"/>
      <c r="K47" s="9"/>
      <c r="L47" s="8"/>
    </row>
    <row r="48" spans="1:12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6"/>
      <c r="L48" s="5"/>
    </row>
    <row r="49" spans="1:12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6"/>
      <c r="L49" s="5"/>
    </row>
    <row r="50" spans="1:12" ht="15.9" customHeight="1" x14ac:dyDescent="0.2">
      <c r="A50" s="7"/>
      <c r="B50" s="3"/>
      <c r="C50" s="6"/>
      <c r="D50" s="6"/>
      <c r="E50" s="6"/>
      <c r="F50" s="6"/>
      <c r="G50" s="6"/>
      <c r="H50" s="6"/>
      <c r="I50" s="6"/>
      <c r="J50" s="6"/>
      <c r="K50" s="6"/>
      <c r="L50" s="5"/>
    </row>
    <row r="51" spans="1:12" ht="15.9" customHeight="1" x14ac:dyDescent="0.2">
      <c r="A51" s="7"/>
      <c r="B51" s="3"/>
      <c r="C51" s="6"/>
      <c r="D51" s="6"/>
      <c r="E51" s="6"/>
      <c r="F51" s="6"/>
      <c r="G51" s="6"/>
      <c r="H51" s="6"/>
      <c r="I51" s="6"/>
      <c r="J51" s="6"/>
      <c r="K51" s="6"/>
      <c r="L51" s="5"/>
    </row>
    <row r="52" spans="1:12" ht="15.9" customHeight="1" x14ac:dyDescent="0.2">
      <c r="A52" s="7"/>
      <c r="B52" s="3"/>
      <c r="C52" s="6"/>
      <c r="D52" s="6"/>
      <c r="E52" s="6"/>
      <c r="F52" s="6"/>
      <c r="G52" s="6"/>
      <c r="H52" s="6"/>
      <c r="I52" s="6"/>
      <c r="J52" s="6"/>
      <c r="K52" s="6"/>
      <c r="L52" s="5"/>
    </row>
    <row r="53" spans="1:12" ht="15.9" customHeight="1" x14ac:dyDescent="0.2">
      <c r="A53" s="7"/>
      <c r="B53" s="3"/>
      <c r="C53" s="6"/>
      <c r="D53" s="6"/>
      <c r="E53" s="6"/>
      <c r="F53" s="6"/>
      <c r="G53" s="6"/>
      <c r="H53" s="6"/>
      <c r="I53" s="6"/>
      <c r="J53" s="6"/>
      <c r="K53" s="6"/>
      <c r="L53" s="5"/>
    </row>
    <row r="54" spans="1:12" ht="15.9" customHeight="1" x14ac:dyDescent="0.2">
      <c r="A54" s="7"/>
      <c r="B54" s="3"/>
      <c r="C54" s="6"/>
      <c r="D54" s="6"/>
      <c r="E54" s="6"/>
      <c r="F54" s="6"/>
      <c r="G54" s="6"/>
      <c r="H54" s="6"/>
      <c r="I54" s="6"/>
      <c r="J54" s="6"/>
      <c r="K54" s="6"/>
      <c r="L54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BA69-2879-445A-BAFC-E93A383E04FF}">
  <dimension ref="A1:O8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愛知県</v>
      </c>
      <c r="B3" s="23" t="str">
        <f ca="1">VLOOKUP(A3,[2]リスト!$B$2:$C$48,2,FALSE)</f>
        <v>（東海選挙区）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67</v>
      </c>
      <c r="C4" s="25" t="s">
        <v>118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160</v>
      </c>
      <c r="B5" s="31">
        <v>2964</v>
      </c>
      <c r="C5" s="31">
        <v>5529.4179999999997</v>
      </c>
      <c r="D5" s="31">
        <v>2024</v>
      </c>
      <c r="E5" s="31">
        <v>4200</v>
      </c>
      <c r="F5" s="31">
        <v>1946</v>
      </c>
      <c r="G5" s="31">
        <v>7473.5810000000001</v>
      </c>
      <c r="H5" s="31">
        <v>8148</v>
      </c>
      <c r="I5" s="31">
        <v>1125</v>
      </c>
      <c r="J5" s="31">
        <v>472</v>
      </c>
      <c r="K5" s="31">
        <v>2463</v>
      </c>
      <c r="L5" s="27">
        <f t="shared" ref="L5:L68" si="0">SUM(B5:K5)</f>
        <v>36344.998999999996</v>
      </c>
    </row>
    <row r="6" spans="1:15" ht="19.8" customHeight="1" x14ac:dyDescent="0.2">
      <c r="A6" s="18" t="s">
        <v>161</v>
      </c>
      <c r="B6" s="31">
        <v>4680</v>
      </c>
      <c r="C6" s="31">
        <v>8552.0349999999999</v>
      </c>
      <c r="D6" s="31">
        <v>7523</v>
      </c>
      <c r="E6" s="31">
        <v>6571</v>
      </c>
      <c r="F6" s="31">
        <v>4836</v>
      </c>
      <c r="G6" s="31">
        <v>14185.964</v>
      </c>
      <c r="H6" s="31">
        <v>13973</v>
      </c>
      <c r="I6" s="31">
        <v>1775</v>
      </c>
      <c r="J6" s="31">
        <v>853</v>
      </c>
      <c r="K6" s="31">
        <v>4756</v>
      </c>
      <c r="L6" s="27">
        <f t="shared" si="0"/>
        <v>67704.998999999996</v>
      </c>
    </row>
    <row r="7" spans="1:15" ht="19.8" customHeight="1" x14ac:dyDescent="0.2">
      <c r="A7" s="18" t="s">
        <v>162</v>
      </c>
      <c r="B7" s="31">
        <v>5352</v>
      </c>
      <c r="C7" s="31">
        <v>9054.3510000000006</v>
      </c>
      <c r="D7" s="31">
        <v>5829</v>
      </c>
      <c r="E7" s="31">
        <v>6178</v>
      </c>
      <c r="F7" s="31">
        <v>3264</v>
      </c>
      <c r="G7" s="31">
        <v>12427.647999999999</v>
      </c>
      <c r="H7" s="31">
        <v>14742</v>
      </c>
      <c r="I7" s="31">
        <v>1693</v>
      </c>
      <c r="J7" s="31">
        <v>725</v>
      </c>
      <c r="K7" s="31">
        <v>4455</v>
      </c>
      <c r="L7" s="27">
        <f t="shared" si="0"/>
        <v>63719.999000000003</v>
      </c>
    </row>
    <row r="8" spans="1:15" ht="19.8" customHeight="1" x14ac:dyDescent="0.2">
      <c r="A8" s="18" t="s">
        <v>163</v>
      </c>
      <c r="B8" s="31">
        <v>3040</v>
      </c>
      <c r="C8" s="31">
        <v>6244.3779999999997</v>
      </c>
      <c r="D8" s="31">
        <v>1952</v>
      </c>
      <c r="E8" s="31">
        <v>3696</v>
      </c>
      <c r="F8" s="31">
        <v>1772</v>
      </c>
      <c r="G8" s="31">
        <v>6409.6210000000001</v>
      </c>
      <c r="H8" s="31">
        <v>7837</v>
      </c>
      <c r="I8" s="31">
        <v>1217</v>
      </c>
      <c r="J8" s="31">
        <v>425</v>
      </c>
      <c r="K8" s="31">
        <v>2761</v>
      </c>
      <c r="L8" s="27">
        <f t="shared" si="0"/>
        <v>35353.998999999996</v>
      </c>
    </row>
    <row r="9" spans="1:15" ht="19.8" customHeight="1" x14ac:dyDescent="0.2">
      <c r="A9" s="18" t="s">
        <v>164</v>
      </c>
      <c r="B9" s="31">
        <v>4927</v>
      </c>
      <c r="C9" s="31">
        <v>15936.146000000001</v>
      </c>
      <c r="D9" s="31">
        <v>4507</v>
      </c>
      <c r="E9" s="31">
        <v>4673</v>
      </c>
      <c r="F9" s="31">
        <v>4787</v>
      </c>
      <c r="G9" s="31">
        <v>12333.852999999999</v>
      </c>
      <c r="H9" s="31">
        <v>15077</v>
      </c>
      <c r="I9" s="31">
        <v>2145</v>
      </c>
      <c r="J9" s="31">
        <v>1012</v>
      </c>
      <c r="K9" s="31">
        <v>4426</v>
      </c>
      <c r="L9" s="27">
        <f t="shared" si="0"/>
        <v>69823.998999999996</v>
      </c>
    </row>
    <row r="10" spans="1:15" ht="19.8" customHeight="1" x14ac:dyDescent="0.2">
      <c r="A10" s="18" t="s">
        <v>165</v>
      </c>
      <c r="B10" s="31">
        <v>4720</v>
      </c>
      <c r="C10" s="31">
        <v>16777.312999999998</v>
      </c>
      <c r="D10" s="31">
        <v>6499</v>
      </c>
      <c r="E10" s="31">
        <v>4227</v>
      </c>
      <c r="F10" s="31">
        <v>4470</v>
      </c>
      <c r="G10" s="31">
        <v>11520.686</v>
      </c>
      <c r="H10" s="31">
        <v>14786</v>
      </c>
      <c r="I10" s="31">
        <v>1978</v>
      </c>
      <c r="J10" s="31">
        <v>857</v>
      </c>
      <c r="K10" s="31">
        <v>5037</v>
      </c>
      <c r="L10" s="27">
        <f t="shared" si="0"/>
        <v>70871.998999999996</v>
      </c>
    </row>
    <row r="11" spans="1:15" ht="19.8" customHeight="1" x14ac:dyDescent="0.2">
      <c r="A11" s="18" t="s">
        <v>166</v>
      </c>
      <c r="B11" s="31">
        <v>5233</v>
      </c>
      <c r="C11" s="31">
        <v>16168.043</v>
      </c>
      <c r="D11" s="31">
        <v>4995</v>
      </c>
      <c r="E11" s="31">
        <v>4086</v>
      </c>
      <c r="F11" s="31">
        <v>4138</v>
      </c>
      <c r="G11" s="31">
        <v>11881.956</v>
      </c>
      <c r="H11" s="31">
        <v>14520</v>
      </c>
      <c r="I11" s="31">
        <v>2010</v>
      </c>
      <c r="J11" s="31">
        <v>874</v>
      </c>
      <c r="K11" s="31">
        <v>4427</v>
      </c>
      <c r="L11" s="27">
        <f t="shared" si="0"/>
        <v>68332.998999999996</v>
      </c>
    </row>
    <row r="12" spans="1:15" ht="19.8" customHeight="1" x14ac:dyDescent="0.2">
      <c r="A12" s="18" t="s">
        <v>167</v>
      </c>
      <c r="B12" s="31">
        <v>3749</v>
      </c>
      <c r="C12" s="31">
        <v>7402.585</v>
      </c>
      <c r="D12" s="31">
        <v>2540</v>
      </c>
      <c r="E12" s="31">
        <v>3992</v>
      </c>
      <c r="F12" s="31">
        <v>2876</v>
      </c>
      <c r="G12" s="31">
        <v>11626.414000000001</v>
      </c>
      <c r="H12" s="31">
        <v>10305</v>
      </c>
      <c r="I12" s="31">
        <v>1656</v>
      </c>
      <c r="J12" s="31">
        <v>642</v>
      </c>
      <c r="K12" s="31">
        <v>2989</v>
      </c>
      <c r="L12" s="27">
        <f t="shared" si="0"/>
        <v>47777.998999999996</v>
      </c>
    </row>
    <row r="13" spans="1:15" ht="19.8" customHeight="1" x14ac:dyDescent="0.2">
      <c r="A13" s="18" t="s">
        <v>168</v>
      </c>
      <c r="B13" s="31">
        <v>8460</v>
      </c>
      <c r="C13" s="31">
        <v>14783.550999999999</v>
      </c>
      <c r="D13" s="31">
        <v>9806</v>
      </c>
      <c r="E13" s="31">
        <v>7624</v>
      </c>
      <c r="F13" s="31">
        <v>6530</v>
      </c>
      <c r="G13" s="31">
        <v>26686.448</v>
      </c>
      <c r="H13" s="31">
        <v>21399</v>
      </c>
      <c r="I13" s="31">
        <v>3887</v>
      </c>
      <c r="J13" s="31">
        <v>1296</v>
      </c>
      <c r="K13" s="31">
        <v>7500</v>
      </c>
      <c r="L13" s="27">
        <f t="shared" si="0"/>
        <v>107971.999</v>
      </c>
    </row>
    <row r="14" spans="1:15" ht="19.8" customHeight="1" x14ac:dyDescent="0.2">
      <c r="A14" s="18" t="s">
        <v>169</v>
      </c>
      <c r="B14" s="31">
        <v>5360</v>
      </c>
      <c r="C14" s="31">
        <v>9339.2109999999993</v>
      </c>
      <c r="D14" s="31">
        <v>5442</v>
      </c>
      <c r="E14" s="31">
        <v>4945</v>
      </c>
      <c r="F14" s="31">
        <v>4366</v>
      </c>
      <c r="G14" s="31">
        <v>15490.788</v>
      </c>
      <c r="H14" s="31">
        <v>13282</v>
      </c>
      <c r="I14" s="31">
        <v>2687</v>
      </c>
      <c r="J14" s="31">
        <v>880</v>
      </c>
      <c r="K14" s="31">
        <v>4677</v>
      </c>
      <c r="L14" s="27">
        <f t="shared" si="0"/>
        <v>66468.998999999996</v>
      </c>
    </row>
    <row r="15" spans="1:15" ht="19.8" customHeight="1" x14ac:dyDescent="0.2">
      <c r="A15" s="18" t="s">
        <v>170</v>
      </c>
      <c r="B15" s="31">
        <v>4010</v>
      </c>
      <c r="C15" s="31">
        <v>7016.58</v>
      </c>
      <c r="D15" s="31">
        <v>3423</v>
      </c>
      <c r="E15" s="31">
        <v>4119</v>
      </c>
      <c r="F15" s="31">
        <v>2983</v>
      </c>
      <c r="G15" s="31">
        <v>11378.419</v>
      </c>
      <c r="H15" s="31">
        <v>10419</v>
      </c>
      <c r="I15" s="31">
        <v>1280</v>
      </c>
      <c r="J15" s="31">
        <v>645</v>
      </c>
      <c r="K15" s="31">
        <v>2983</v>
      </c>
      <c r="L15" s="27">
        <f t="shared" si="0"/>
        <v>48256.999000000003</v>
      </c>
    </row>
    <row r="16" spans="1:15" ht="19.8" customHeight="1" x14ac:dyDescent="0.2">
      <c r="A16" s="18" t="s">
        <v>171</v>
      </c>
      <c r="B16" s="31">
        <v>2359</v>
      </c>
      <c r="C16" s="31">
        <v>3916.422</v>
      </c>
      <c r="D16" s="31">
        <v>2078</v>
      </c>
      <c r="E16" s="31">
        <v>2459</v>
      </c>
      <c r="F16" s="31">
        <v>2309</v>
      </c>
      <c r="G16" s="31">
        <v>6655.5770000000002</v>
      </c>
      <c r="H16" s="31">
        <v>5893</v>
      </c>
      <c r="I16" s="31">
        <v>817</v>
      </c>
      <c r="J16" s="31">
        <v>441</v>
      </c>
      <c r="K16" s="31">
        <v>1884</v>
      </c>
      <c r="L16" s="27">
        <f t="shared" si="0"/>
        <v>28811.999</v>
      </c>
    </row>
    <row r="17" spans="1:12" ht="19.8" customHeight="1" x14ac:dyDescent="0.2">
      <c r="A17" s="18" t="s">
        <v>172</v>
      </c>
      <c r="B17" s="31">
        <v>3348</v>
      </c>
      <c r="C17" s="31">
        <v>4767.4539999999997</v>
      </c>
      <c r="D17" s="31">
        <v>7461</v>
      </c>
      <c r="E17" s="31">
        <v>3759</v>
      </c>
      <c r="F17" s="31">
        <v>4092</v>
      </c>
      <c r="G17" s="31">
        <v>9633.5450000000001</v>
      </c>
      <c r="H17" s="31">
        <v>9073</v>
      </c>
      <c r="I17" s="31">
        <v>1111</v>
      </c>
      <c r="J17" s="31">
        <v>492</v>
      </c>
      <c r="K17" s="31">
        <v>3971</v>
      </c>
      <c r="L17" s="27">
        <f t="shared" si="0"/>
        <v>47707.998999999996</v>
      </c>
    </row>
    <row r="18" spans="1:12" ht="19.8" customHeight="1" x14ac:dyDescent="0.2">
      <c r="A18" s="18" t="s">
        <v>173</v>
      </c>
      <c r="B18" s="31">
        <v>3610</v>
      </c>
      <c r="C18" s="31">
        <v>6053.1549999999997</v>
      </c>
      <c r="D18" s="31">
        <v>6714</v>
      </c>
      <c r="E18" s="31">
        <v>3960</v>
      </c>
      <c r="F18" s="31">
        <v>4006</v>
      </c>
      <c r="G18" s="31">
        <v>10694.843999999999</v>
      </c>
      <c r="H18" s="31">
        <v>10309</v>
      </c>
      <c r="I18" s="31">
        <v>1223</v>
      </c>
      <c r="J18" s="31">
        <v>626</v>
      </c>
      <c r="K18" s="31">
        <v>3692</v>
      </c>
      <c r="L18" s="27">
        <f t="shared" si="0"/>
        <v>50887.998999999996</v>
      </c>
    </row>
    <row r="19" spans="1:12" ht="19.8" customHeight="1" x14ac:dyDescent="0.2">
      <c r="A19" s="18" t="s">
        <v>174</v>
      </c>
      <c r="B19" s="31">
        <v>4759</v>
      </c>
      <c r="C19" s="31">
        <v>7359.1580000000004</v>
      </c>
      <c r="D19" s="31">
        <v>5229</v>
      </c>
      <c r="E19" s="31">
        <v>4866</v>
      </c>
      <c r="F19" s="31">
        <v>3217</v>
      </c>
      <c r="G19" s="31">
        <v>10937.841</v>
      </c>
      <c r="H19" s="31">
        <v>10189</v>
      </c>
      <c r="I19" s="31">
        <v>1516</v>
      </c>
      <c r="J19" s="31">
        <v>674</v>
      </c>
      <c r="K19" s="31">
        <v>3865</v>
      </c>
      <c r="L19" s="27">
        <f t="shared" si="0"/>
        <v>52611.998999999996</v>
      </c>
    </row>
    <row r="20" spans="1:12" ht="19.8" customHeight="1" x14ac:dyDescent="0.2">
      <c r="A20" s="18" t="s">
        <v>175</v>
      </c>
      <c r="B20" s="31">
        <v>6217</v>
      </c>
      <c r="C20" s="31">
        <v>9724.7530000000006</v>
      </c>
      <c r="D20" s="31">
        <v>10881</v>
      </c>
      <c r="E20" s="31">
        <v>6487</v>
      </c>
      <c r="F20" s="31">
        <v>5102</v>
      </c>
      <c r="G20" s="31">
        <v>17378.245999999999</v>
      </c>
      <c r="H20" s="31">
        <v>14754</v>
      </c>
      <c r="I20" s="31">
        <v>2261</v>
      </c>
      <c r="J20" s="31">
        <v>906</v>
      </c>
      <c r="K20" s="31">
        <v>6259</v>
      </c>
      <c r="L20" s="27">
        <f t="shared" si="0"/>
        <v>79969.998999999996</v>
      </c>
    </row>
    <row r="21" spans="1:12" ht="19.8" customHeight="1" x14ac:dyDescent="0.2">
      <c r="A21" s="18" t="s">
        <v>176</v>
      </c>
      <c r="B21" s="31">
        <v>2758</v>
      </c>
      <c r="C21" s="31">
        <v>3854.221</v>
      </c>
      <c r="D21" s="31">
        <v>2853</v>
      </c>
      <c r="E21" s="31">
        <v>1893</v>
      </c>
      <c r="F21" s="31">
        <v>1414</v>
      </c>
      <c r="G21" s="31">
        <v>6323.7780000000002</v>
      </c>
      <c r="H21" s="31">
        <v>6150</v>
      </c>
      <c r="I21" s="31">
        <v>737</v>
      </c>
      <c r="J21" s="31">
        <v>387</v>
      </c>
      <c r="K21" s="31">
        <v>2202</v>
      </c>
      <c r="L21" s="27">
        <f t="shared" si="0"/>
        <v>28571.999</v>
      </c>
    </row>
    <row r="22" spans="1:12" ht="19.8" customHeight="1" x14ac:dyDescent="0.2">
      <c r="A22" s="18" t="s">
        <v>177</v>
      </c>
      <c r="B22" s="31">
        <v>3232</v>
      </c>
      <c r="C22" s="31">
        <v>7431.6</v>
      </c>
      <c r="D22" s="31">
        <v>5742</v>
      </c>
      <c r="E22" s="31">
        <v>2315</v>
      </c>
      <c r="F22" s="31">
        <v>4233</v>
      </c>
      <c r="G22" s="31">
        <v>10893.4</v>
      </c>
      <c r="H22" s="31">
        <v>12977</v>
      </c>
      <c r="I22" s="31">
        <v>1550</v>
      </c>
      <c r="J22" s="31">
        <v>1727</v>
      </c>
      <c r="K22" s="31">
        <v>4212</v>
      </c>
      <c r="L22" s="27">
        <f t="shared" si="0"/>
        <v>54313</v>
      </c>
    </row>
    <row r="23" spans="1:12" ht="19.8" customHeight="1" x14ac:dyDescent="0.2">
      <c r="A23" s="18" t="s">
        <v>178</v>
      </c>
      <c r="B23" s="31">
        <v>8268</v>
      </c>
      <c r="C23" s="31">
        <v>18077.106</v>
      </c>
      <c r="D23" s="31">
        <v>13261</v>
      </c>
      <c r="E23" s="31">
        <v>5678</v>
      </c>
      <c r="F23" s="31">
        <v>8308</v>
      </c>
      <c r="G23" s="31">
        <v>26149.893</v>
      </c>
      <c r="H23" s="31">
        <v>31817</v>
      </c>
      <c r="I23" s="31">
        <v>3899</v>
      </c>
      <c r="J23" s="31">
        <v>3768</v>
      </c>
      <c r="K23" s="31">
        <v>9676</v>
      </c>
      <c r="L23" s="27">
        <f t="shared" si="0"/>
        <v>128901.999</v>
      </c>
    </row>
    <row r="24" spans="1:12" ht="19.8" customHeight="1" x14ac:dyDescent="0.2">
      <c r="A24" s="18" t="s">
        <v>179</v>
      </c>
      <c r="B24" s="31">
        <v>2624</v>
      </c>
      <c r="C24" s="31">
        <v>9741.4</v>
      </c>
      <c r="D24" s="31">
        <v>3233</v>
      </c>
      <c r="E24" s="31">
        <v>1648</v>
      </c>
      <c r="F24" s="31">
        <v>2280</v>
      </c>
      <c r="G24" s="31">
        <v>7610.5990000000002</v>
      </c>
      <c r="H24" s="31">
        <v>10268</v>
      </c>
      <c r="I24" s="31">
        <v>1060</v>
      </c>
      <c r="J24" s="31">
        <v>531</v>
      </c>
      <c r="K24" s="31">
        <v>3108</v>
      </c>
      <c r="L24" s="27">
        <f t="shared" si="0"/>
        <v>42103.999000000003</v>
      </c>
    </row>
    <row r="25" spans="1:12" ht="19.8" customHeight="1" x14ac:dyDescent="0.2">
      <c r="A25" s="18" t="s">
        <v>180</v>
      </c>
      <c r="B25" s="31">
        <v>2326</v>
      </c>
      <c r="C25" s="31">
        <v>7446.0039999999999</v>
      </c>
      <c r="D25" s="31">
        <v>3416</v>
      </c>
      <c r="E25" s="31">
        <v>1723</v>
      </c>
      <c r="F25" s="31">
        <v>2376</v>
      </c>
      <c r="G25" s="31">
        <v>7589.9949999999999</v>
      </c>
      <c r="H25" s="31">
        <v>8680</v>
      </c>
      <c r="I25" s="31">
        <v>1044</v>
      </c>
      <c r="J25" s="31">
        <v>503</v>
      </c>
      <c r="K25" s="31">
        <v>2653</v>
      </c>
      <c r="L25" s="27">
        <f t="shared" si="0"/>
        <v>37756.998999999996</v>
      </c>
    </row>
    <row r="26" spans="1:12" ht="19.8" customHeight="1" x14ac:dyDescent="0.2">
      <c r="A26" s="18" t="s">
        <v>181</v>
      </c>
      <c r="B26" s="31">
        <v>1679</v>
      </c>
      <c r="C26" s="31">
        <v>6318.7740000000003</v>
      </c>
      <c r="D26" s="31">
        <v>2720</v>
      </c>
      <c r="E26" s="31">
        <v>1248</v>
      </c>
      <c r="F26" s="31">
        <v>1598</v>
      </c>
      <c r="G26" s="31">
        <v>5880.2250000000004</v>
      </c>
      <c r="H26" s="31">
        <v>7230</v>
      </c>
      <c r="I26" s="31">
        <v>850</v>
      </c>
      <c r="J26" s="31">
        <v>415</v>
      </c>
      <c r="K26" s="31">
        <v>2336</v>
      </c>
      <c r="L26" s="27">
        <f t="shared" si="0"/>
        <v>30274.999000000003</v>
      </c>
    </row>
    <row r="27" spans="1:12" ht="19.8" customHeight="1" x14ac:dyDescent="0.2">
      <c r="A27" s="18" t="s">
        <v>182</v>
      </c>
      <c r="B27" s="31">
        <v>2879</v>
      </c>
      <c r="C27" s="31">
        <v>10051.081</v>
      </c>
      <c r="D27" s="31">
        <v>3078</v>
      </c>
      <c r="E27" s="31">
        <v>1879</v>
      </c>
      <c r="F27" s="31">
        <v>2389</v>
      </c>
      <c r="G27" s="31">
        <v>8185.9179999999997</v>
      </c>
      <c r="H27" s="31">
        <v>10459</v>
      </c>
      <c r="I27" s="31">
        <v>1178</v>
      </c>
      <c r="J27" s="31">
        <v>557</v>
      </c>
      <c r="K27" s="31">
        <v>3096</v>
      </c>
      <c r="L27" s="27">
        <f t="shared" si="0"/>
        <v>43751.998999999996</v>
      </c>
    </row>
    <row r="28" spans="1:12" ht="19.8" customHeight="1" x14ac:dyDescent="0.2">
      <c r="A28" s="18" t="s">
        <v>183</v>
      </c>
      <c r="B28" s="31">
        <v>2092</v>
      </c>
      <c r="C28" s="31">
        <v>6377.7340000000004</v>
      </c>
      <c r="D28" s="31">
        <v>1700</v>
      </c>
      <c r="E28" s="31">
        <v>1246</v>
      </c>
      <c r="F28" s="31">
        <v>1290</v>
      </c>
      <c r="G28" s="31">
        <v>5180.2650000000003</v>
      </c>
      <c r="H28" s="31">
        <v>6246</v>
      </c>
      <c r="I28" s="31">
        <v>827</v>
      </c>
      <c r="J28" s="31">
        <v>386</v>
      </c>
      <c r="K28" s="31">
        <v>2049</v>
      </c>
      <c r="L28" s="27">
        <f t="shared" si="0"/>
        <v>27393.999</v>
      </c>
    </row>
    <row r="29" spans="1:12" ht="19.8" customHeight="1" x14ac:dyDescent="0.2">
      <c r="A29" s="18" t="s">
        <v>184</v>
      </c>
      <c r="B29" s="31">
        <v>1177</v>
      </c>
      <c r="C29" s="31">
        <v>4387.0879999999997</v>
      </c>
      <c r="D29" s="31">
        <v>1671</v>
      </c>
      <c r="E29" s="31">
        <v>749</v>
      </c>
      <c r="F29" s="31">
        <v>1074</v>
      </c>
      <c r="G29" s="31">
        <v>3619.9110000000001</v>
      </c>
      <c r="H29" s="31">
        <v>4849</v>
      </c>
      <c r="I29" s="31">
        <v>502</v>
      </c>
      <c r="J29" s="31">
        <v>235</v>
      </c>
      <c r="K29" s="31">
        <v>1577</v>
      </c>
      <c r="L29" s="27">
        <f t="shared" si="0"/>
        <v>19840.999</v>
      </c>
    </row>
    <row r="30" spans="1:12" ht="19.8" customHeight="1" x14ac:dyDescent="0.2">
      <c r="A30" s="18" t="s">
        <v>185</v>
      </c>
      <c r="B30" s="31">
        <v>2896</v>
      </c>
      <c r="C30" s="31">
        <v>6616.3429999999998</v>
      </c>
      <c r="D30" s="31">
        <v>5335</v>
      </c>
      <c r="E30" s="31">
        <v>2244</v>
      </c>
      <c r="F30" s="31">
        <v>2836</v>
      </c>
      <c r="G30" s="31">
        <v>11503.656000000001</v>
      </c>
      <c r="H30" s="31">
        <v>11495</v>
      </c>
      <c r="I30" s="31">
        <v>1273</v>
      </c>
      <c r="J30" s="31">
        <v>640</v>
      </c>
      <c r="K30" s="31">
        <v>4417</v>
      </c>
      <c r="L30" s="27">
        <f t="shared" si="0"/>
        <v>49255.999000000003</v>
      </c>
    </row>
    <row r="31" spans="1:12" ht="19.8" customHeight="1" x14ac:dyDescent="0.2">
      <c r="A31" s="18" t="s">
        <v>186</v>
      </c>
      <c r="B31" s="31">
        <v>1394</v>
      </c>
      <c r="C31" s="31">
        <v>3156.6970000000001</v>
      </c>
      <c r="D31" s="31">
        <v>2349</v>
      </c>
      <c r="E31" s="31">
        <v>1035</v>
      </c>
      <c r="F31" s="31">
        <v>1351</v>
      </c>
      <c r="G31" s="31">
        <v>5647.3019999999997</v>
      </c>
      <c r="H31" s="31">
        <v>6556</v>
      </c>
      <c r="I31" s="31">
        <v>596</v>
      </c>
      <c r="J31" s="31">
        <v>337</v>
      </c>
      <c r="K31" s="31">
        <v>2067</v>
      </c>
      <c r="L31" s="27">
        <f t="shared" si="0"/>
        <v>24488.999</v>
      </c>
    </row>
    <row r="32" spans="1:12" ht="19.8" customHeight="1" x14ac:dyDescent="0.2">
      <c r="A32" s="18" t="s">
        <v>187</v>
      </c>
      <c r="B32" s="31">
        <v>2701</v>
      </c>
      <c r="C32" s="31">
        <v>6722.1760000000004</v>
      </c>
      <c r="D32" s="31">
        <v>5217</v>
      </c>
      <c r="E32" s="31">
        <v>1998</v>
      </c>
      <c r="F32" s="31">
        <v>2555</v>
      </c>
      <c r="G32" s="31">
        <v>11457.823</v>
      </c>
      <c r="H32" s="31">
        <v>11627</v>
      </c>
      <c r="I32" s="31">
        <v>1181</v>
      </c>
      <c r="J32" s="31">
        <v>561</v>
      </c>
      <c r="K32" s="31">
        <v>4190</v>
      </c>
      <c r="L32" s="27">
        <f t="shared" si="0"/>
        <v>48209.998999999996</v>
      </c>
    </row>
    <row r="33" spans="1:12" ht="19.8" customHeight="1" x14ac:dyDescent="0.2">
      <c r="A33" s="18" t="s">
        <v>188</v>
      </c>
      <c r="B33" s="31">
        <v>2132</v>
      </c>
      <c r="C33" s="31">
        <v>4686.5259999999998</v>
      </c>
      <c r="D33" s="31">
        <v>3877</v>
      </c>
      <c r="E33" s="31">
        <v>1359</v>
      </c>
      <c r="F33" s="31">
        <v>2099</v>
      </c>
      <c r="G33" s="31">
        <v>10068.473</v>
      </c>
      <c r="H33" s="31">
        <v>10233</v>
      </c>
      <c r="I33" s="31">
        <v>889</v>
      </c>
      <c r="J33" s="31">
        <v>504</v>
      </c>
      <c r="K33" s="31">
        <v>2871</v>
      </c>
      <c r="L33" s="27">
        <f t="shared" si="0"/>
        <v>38718.998999999996</v>
      </c>
    </row>
    <row r="34" spans="1:12" ht="19.8" customHeight="1" x14ac:dyDescent="0.2">
      <c r="A34" s="18" t="s">
        <v>189</v>
      </c>
      <c r="B34" s="31">
        <v>749</v>
      </c>
      <c r="C34" s="31">
        <v>1637.5360000000001</v>
      </c>
      <c r="D34" s="31">
        <v>1301</v>
      </c>
      <c r="E34" s="31">
        <v>446</v>
      </c>
      <c r="F34" s="31">
        <v>903</v>
      </c>
      <c r="G34" s="31">
        <v>3244.4630000000002</v>
      </c>
      <c r="H34" s="31">
        <v>3634</v>
      </c>
      <c r="I34" s="31">
        <v>308</v>
      </c>
      <c r="J34" s="31">
        <v>163</v>
      </c>
      <c r="K34" s="31">
        <v>1003</v>
      </c>
      <c r="L34" s="27">
        <f t="shared" si="0"/>
        <v>13388.999</v>
      </c>
    </row>
    <row r="35" spans="1:12" ht="19.8" customHeight="1" x14ac:dyDescent="0.2">
      <c r="A35" s="18" t="s">
        <v>190</v>
      </c>
      <c r="B35" s="31">
        <v>1378</v>
      </c>
      <c r="C35" s="31">
        <v>3137.0219999999999</v>
      </c>
      <c r="D35" s="31">
        <v>2173</v>
      </c>
      <c r="E35" s="31">
        <v>840</v>
      </c>
      <c r="F35" s="31">
        <v>1254</v>
      </c>
      <c r="G35" s="31">
        <v>5831.9769999999999</v>
      </c>
      <c r="H35" s="31">
        <v>5644</v>
      </c>
      <c r="I35" s="31">
        <v>485</v>
      </c>
      <c r="J35" s="31">
        <v>329</v>
      </c>
      <c r="K35" s="31">
        <v>1861</v>
      </c>
      <c r="L35" s="27">
        <f t="shared" si="0"/>
        <v>22932.999</v>
      </c>
    </row>
    <row r="36" spans="1:12" ht="19.8" customHeight="1" x14ac:dyDescent="0.2">
      <c r="A36" s="18" t="s">
        <v>191</v>
      </c>
      <c r="B36" s="31">
        <v>279</v>
      </c>
      <c r="C36" s="31">
        <v>596.64800000000002</v>
      </c>
      <c r="D36" s="31">
        <v>1079</v>
      </c>
      <c r="E36" s="31">
        <v>207</v>
      </c>
      <c r="F36" s="31">
        <v>484</v>
      </c>
      <c r="G36" s="31">
        <v>1208.3510000000001</v>
      </c>
      <c r="H36" s="31">
        <v>3181</v>
      </c>
      <c r="I36" s="31">
        <v>149</v>
      </c>
      <c r="J36" s="31">
        <v>68</v>
      </c>
      <c r="K36" s="31">
        <v>566</v>
      </c>
      <c r="L36" s="27">
        <f t="shared" si="0"/>
        <v>7817.9989999999998</v>
      </c>
    </row>
    <row r="37" spans="1:12" ht="19.8" customHeight="1" x14ac:dyDescent="0.2">
      <c r="A37" s="18" t="s">
        <v>192</v>
      </c>
      <c r="B37" s="31">
        <v>527</v>
      </c>
      <c r="C37" s="31">
        <v>975.61800000000005</v>
      </c>
      <c r="D37" s="31">
        <v>929</v>
      </c>
      <c r="E37" s="31">
        <v>405</v>
      </c>
      <c r="F37" s="31">
        <v>640</v>
      </c>
      <c r="G37" s="31">
        <v>2229.3809999999999</v>
      </c>
      <c r="H37" s="31">
        <v>3105</v>
      </c>
      <c r="I37" s="31">
        <v>237</v>
      </c>
      <c r="J37" s="31">
        <v>150</v>
      </c>
      <c r="K37" s="31">
        <v>750</v>
      </c>
      <c r="L37" s="27">
        <f t="shared" si="0"/>
        <v>9947.9989999999998</v>
      </c>
    </row>
    <row r="38" spans="1:12" ht="19.8" customHeight="1" x14ac:dyDescent="0.2">
      <c r="A38" s="18" t="s">
        <v>193</v>
      </c>
      <c r="B38" s="31">
        <v>1112</v>
      </c>
      <c r="C38" s="31">
        <v>2335.087</v>
      </c>
      <c r="D38" s="31">
        <v>2137</v>
      </c>
      <c r="E38" s="31">
        <v>732</v>
      </c>
      <c r="F38" s="31">
        <v>1033</v>
      </c>
      <c r="G38" s="31">
        <v>4311.9120000000003</v>
      </c>
      <c r="H38" s="31">
        <v>4781</v>
      </c>
      <c r="I38" s="31">
        <v>447</v>
      </c>
      <c r="J38" s="31">
        <v>253</v>
      </c>
      <c r="K38" s="31">
        <v>1623</v>
      </c>
      <c r="L38" s="27">
        <f t="shared" si="0"/>
        <v>18764.999</v>
      </c>
    </row>
    <row r="39" spans="1:12" ht="19.8" customHeight="1" x14ac:dyDescent="0.2">
      <c r="A39" s="18" t="s">
        <v>194</v>
      </c>
      <c r="B39" s="31">
        <v>1302</v>
      </c>
      <c r="C39" s="31">
        <v>2747.0450000000001</v>
      </c>
      <c r="D39" s="31">
        <v>2539</v>
      </c>
      <c r="E39" s="31">
        <v>998</v>
      </c>
      <c r="F39" s="31">
        <v>1764</v>
      </c>
      <c r="G39" s="31">
        <v>6203.9539999999997</v>
      </c>
      <c r="H39" s="31">
        <v>6258</v>
      </c>
      <c r="I39" s="31">
        <v>575</v>
      </c>
      <c r="J39" s="31">
        <v>292</v>
      </c>
      <c r="K39" s="31">
        <v>1765</v>
      </c>
      <c r="L39" s="27">
        <f t="shared" si="0"/>
        <v>24443.999</v>
      </c>
    </row>
    <row r="40" spans="1:12" ht="19.8" customHeight="1" x14ac:dyDescent="0.2">
      <c r="A40" s="18" t="s">
        <v>195</v>
      </c>
      <c r="B40" s="31">
        <v>3494</v>
      </c>
      <c r="C40" s="31">
        <v>7327.6559999999999</v>
      </c>
      <c r="D40" s="31">
        <v>5062</v>
      </c>
      <c r="E40" s="31">
        <v>2292</v>
      </c>
      <c r="F40" s="31">
        <v>3467</v>
      </c>
      <c r="G40" s="31">
        <v>14639.343000000001</v>
      </c>
      <c r="H40" s="31">
        <v>15266</v>
      </c>
      <c r="I40" s="31">
        <v>1455</v>
      </c>
      <c r="J40" s="31">
        <v>733</v>
      </c>
      <c r="K40" s="31">
        <v>3782</v>
      </c>
      <c r="L40" s="27">
        <f t="shared" si="0"/>
        <v>57517.998999999996</v>
      </c>
    </row>
    <row r="41" spans="1:12" ht="19.8" customHeight="1" x14ac:dyDescent="0.2">
      <c r="A41" s="18" t="s">
        <v>196</v>
      </c>
      <c r="B41" s="31">
        <v>1352</v>
      </c>
      <c r="C41" s="31">
        <v>2704.692</v>
      </c>
      <c r="D41" s="31">
        <v>2856</v>
      </c>
      <c r="E41" s="31">
        <v>1024</v>
      </c>
      <c r="F41" s="31">
        <v>1794</v>
      </c>
      <c r="G41" s="31">
        <v>6897.3069999999998</v>
      </c>
      <c r="H41" s="31">
        <v>7636</v>
      </c>
      <c r="I41" s="31">
        <v>646</v>
      </c>
      <c r="J41" s="31">
        <v>340</v>
      </c>
      <c r="K41" s="31">
        <v>1952</v>
      </c>
      <c r="L41" s="27">
        <f t="shared" si="0"/>
        <v>27201.999</v>
      </c>
    </row>
    <row r="42" spans="1:12" ht="19.8" customHeight="1" x14ac:dyDescent="0.2">
      <c r="A42" s="18" t="s">
        <v>197</v>
      </c>
      <c r="B42" s="31">
        <v>1009</v>
      </c>
      <c r="C42" s="31">
        <v>2147.4580000000001</v>
      </c>
      <c r="D42" s="31">
        <v>2023</v>
      </c>
      <c r="E42" s="31">
        <v>700</v>
      </c>
      <c r="F42" s="31">
        <v>1052</v>
      </c>
      <c r="G42" s="31">
        <v>4355.5410000000002</v>
      </c>
      <c r="H42" s="31">
        <v>5092</v>
      </c>
      <c r="I42" s="31">
        <v>428</v>
      </c>
      <c r="J42" s="31">
        <v>203</v>
      </c>
      <c r="K42" s="31">
        <v>1325</v>
      </c>
      <c r="L42" s="27">
        <f t="shared" si="0"/>
        <v>18334.999</v>
      </c>
    </row>
    <row r="43" spans="1:12" ht="19.8" customHeight="1" x14ac:dyDescent="0.2">
      <c r="A43" s="18" t="s">
        <v>198</v>
      </c>
      <c r="B43" s="31">
        <v>2183</v>
      </c>
      <c r="C43" s="31">
        <v>4253.7749999999996</v>
      </c>
      <c r="D43" s="31">
        <v>3957</v>
      </c>
      <c r="E43" s="31">
        <v>1451</v>
      </c>
      <c r="F43" s="31">
        <v>2067</v>
      </c>
      <c r="G43" s="31">
        <v>8449.2240000000002</v>
      </c>
      <c r="H43" s="31">
        <v>8674</v>
      </c>
      <c r="I43" s="31">
        <v>896</v>
      </c>
      <c r="J43" s="31">
        <v>522</v>
      </c>
      <c r="K43" s="31">
        <v>3009</v>
      </c>
      <c r="L43" s="27">
        <f t="shared" si="0"/>
        <v>35461.998999999996</v>
      </c>
    </row>
    <row r="44" spans="1:12" ht="19.8" customHeight="1" x14ac:dyDescent="0.2">
      <c r="A44" s="18" t="s">
        <v>199</v>
      </c>
      <c r="B44" s="31">
        <v>632</v>
      </c>
      <c r="C44" s="31">
        <v>1395.326</v>
      </c>
      <c r="D44" s="31">
        <v>1478</v>
      </c>
      <c r="E44" s="31">
        <v>571</v>
      </c>
      <c r="F44" s="31">
        <v>575</v>
      </c>
      <c r="G44" s="31">
        <v>2523.6729999999998</v>
      </c>
      <c r="H44" s="31">
        <v>2550</v>
      </c>
      <c r="I44" s="31">
        <v>360</v>
      </c>
      <c r="J44" s="31">
        <v>127</v>
      </c>
      <c r="K44" s="31">
        <v>1101</v>
      </c>
      <c r="L44" s="27">
        <f t="shared" si="0"/>
        <v>11312.999</v>
      </c>
    </row>
    <row r="45" spans="1:12" ht="19.8" customHeight="1" x14ac:dyDescent="0.2">
      <c r="A45" s="18" t="s">
        <v>200</v>
      </c>
      <c r="B45" s="31">
        <v>900</v>
      </c>
      <c r="C45" s="31">
        <v>1932.8879999999999</v>
      </c>
      <c r="D45" s="31">
        <v>1562</v>
      </c>
      <c r="E45" s="31">
        <v>715</v>
      </c>
      <c r="F45" s="31">
        <v>796</v>
      </c>
      <c r="G45" s="31">
        <v>3788.1109999999999</v>
      </c>
      <c r="H45" s="31">
        <v>3736</v>
      </c>
      <c r="I45" s="31">
        <v>410</v>
      </c>
      <c r="J45" s="31">
        <v>219</v>
      </c>
      <c r="K45" s="31">
        <v>1136</v>
      </c>
      <c r="L45" s="27">
        <f t="shared" si="0"/>
        <v>15194.999</v>
      </c>
    </row>
    <row r="46" spans="1:12" ht="19.8" customHeight="1" x14ac:dyDescent="0.2">
      <c r="A46" s="18" t="s">
        <v>201</v>
      </c>
      <c r="B46" s="31">
        <v>98</v>
      </c>
      <c r="C46" s="31">
        <v>199.941</v>
      </c>
      <c r="D46" s="31">
        <v>169</v>
      </c>
      <c r="E46" s="31">
        <v>88</v>
      </c>
      <c r="F46" s="31">
        <v>86</v>
      </c>
      <c r="G46" s="31">
        <v>462.05799999999999</v>
      </c>
      <c r="H46" s="31">
        <v>893</v>
      </c>
      <c r="I46" s="31">
        <v>53</v>
      </c>
      <c r="J46" s="31">
        <v>15</v>
      </c>
      <c r="K46" s="31">
        <v>142</v>
      </c>
      <c r="L46" s="27">
        <f t="shared" si="0"/>
        <v>2205.9989999999998</v>
      </c>
    </row>
    <row r="47" spans="1:12" ht="19.8" customHeight="1" x14ac:dyDescent="0.2">
      <c r="A47" s="18" t="s">
        <v>202</v>
      </c>
      <c r="B47" s="31">
        <v>18026</v>
      </c>
      <c r="C47" s="31">
        <v>17588.149000000001</v>
      </c>
      <c r="D47" s="31">
        <v>16872</v>
      </c>
      <c r="E47" s="31">
        <v>6376</v>
      </c>
      <c r="F47" s="31">
        <v>7300</v>
      </c>
      <c r="G47" s="31">
        <v>33408.85</v>
      </c>
      <c r="H47" s="31">
        <v>37389</v>
      </c>
      <c r="I47" s="31">
        <v>4320</v>
      </c>
      <c r="J47" s="31">
        <v>1889</v>
      </c>
      <c r="K47" s="31">
        <v>11702</v>
      </c>
      <c r="L47" s="27">
        <f t="shared" si="0"/>
        <v>154870.99900000001</v>
      </c>
    </row>
    <row r="48" spans="1:12" ht="19.8" customHeight="1" x14ac:dyDescent="0.2">
      <c r="A48" s="32" t="s">
        <v>203</v>
      </c>
      <c r="B48" s="33">
        <v>2119</v>
      </c>
      <c r="C48" s="33">
        <v>2554.7489999999998</v>
      </c>
      <c r="D48" s="33">
        <v>1699</v>
      </c>
      <c r="E48" s="33">
        <v>829</v>
      </c>
      <c r="F48" s="33">
        <v>1303</v>
      </c>
      <c r="G48" s="33">
        <v>4179.25</v>
      </c>
      <c r="H48" s="33">
        <v>4540</v>
      </c>
      <c r="I48" s="33">
        <v>586</v>
      </c>
      <c r="J48" s="33">
        <v>310</v>
      </c>
      <c r="K48" s="33">
        <v>1298</v>
      </c>
      <c r="L48" s="27">
        <f t="shared" si="0"/>
        <v>19417.999</v>
      </c>
    </row>
    <row r="49" spans="1:12" ht="19.8" customHeight="1" x14ac:dyDescent="0.2">
      <c r="A49" s="32" t="s">
        <v>204</v>
      </c>
      <c r="B49" s="33">
        <v>10336</v>
      </c>
      <c r="C49" s="33">
        <v>52466.33</v>
      </c>
      <c r="D49" s="33">
        <v>18623</v>
      </c>
      <c r="E49" s="33">
        <v>6152</v>
      </c>
      <c r="F49" s="33">
        <v>7435</v>
      </c>
      <c r="G49" s="33">
        <v>31348.669000000002</v>
      </c>
      <c r="H49" s="33">
        <v>56413</v>
      </c>
      <c r="I49" s="33">
        <v>4600</v>
      </c>
      <c r="J49" s="33">
        <v>2213</v>
      </c>
      <c r="K49" s="33">
        <v>16317</v>
      </c>
      <c r="L49" s="27">
        <f t="shared" si="0"/>
        <v>205903.99900000001</v>
      </c>
    </row>
    <row r="50" spans="1:12" ht="19.8" customHeight="1" x14ac:dyDescent="0.2">
      <c r="A50" s="32" t="s">
        <v>205</v>
      </c>
      <c r="B50" s="33">
        <v>1724</v>
      </c>
      <c r="C50" s="33">
        <v>7804.4309999999996</v>
      </c>
      <c r="D50" s="33">
        <v>2011</v>
      </c>
      <c r="E50" s="33">
        <v>1039</v>
      </c>
      <c r="F50" s="33">
        <v>1072</v>
      </c>
      <c r="G50" s="33">
        <v>4744.5680000000002</v>
      </c>
      <c r="H50" s="33">
        <v>7686</v>
      </c>
      <c r="I50" s="33">
        <v>742</v>
      </c>
      <c r="J50" s="33">
        <v>318</v>
      </c>
      <c r="K50" s="33">
        <v>2235</v>
      </c>
      <c r="L50" s="27">
        <f t="shared" si="0"/>
        <v>29375.999</v>
      </c>
    </row>
    <row r="51" spans="1:12" ht="19.8" customHeight="1" x14ac:dyDescent="0.2">
      <c r="A51" s="32" t="s">
        <v>206</v>
      </c>
      <c r="B51" s="33">
        <v>13062</v>
      </c>
      <c r="C51" s="33">
        <v>22431.109</v>
      </c>
      <c r="D51" s="33">
        <v>13001</v>
      </c>
      <c r="E51" s="33">
        <v>6136</v>
      </c>
      <c r="F51" s="33">
        <v>7251</v>
      </c>
      <c r="G51" s="33">
        <v>45002.89</v>
      </c>
      <c r="H51" s="33">
        <v>43898</v>
      </c>
      <c r="I51" s="33">
        <v>4986</v>
      </c>
      <c r="J51" s="33">
        <v>1928</v>
      </c>
      <c r="K51" s="33">
        <v>13303</v>
      </c>
      <c r="L51" s="27">
        <f t="shared" si="0"/>
        <v>170998.99900000001</v>
      </c>
    </row>
    <row r="52" spans="1:12" ht="19.8" customHeight="1" x14ac:dyDescent="0.2">
      <c r="A52" s="32" t="s">
        <v>207</v>
      </c>
      <c r="B52" s="33">
        <v>5966</v>
      </c>
      <c r="C52" s="33">
        <v>9289.4709999999995</v>
      </c>
      <c r="D52" s="33">
        <v>6157</v>
      </c>
      <c r="E52" s="33">
        <v>2588</v>
      </c>
      <c r="F52" s="33">
        <v>3474</v>
      </c>
      <c r="G52" s="33">
        <v>18416.527999999998</v>
      </c>
      <c r="H52" s="33">
        <v>23598</v>
      </c>
      <c r="I52" s="33">
        <v>2031</v>
      </c>
      <c r="J52" s="33">
        <v>841</v>
      </c>
      <c r="K52" s="33">
        <v>6975</v>
      </c>
      <c r="L52" s="27">
        <f t="shared" si="0"/>
        <v>79335.998999999996</v>
      </c>
    </row>
    <row r="53" spans="1:12" ht="19.8" customHeight="1" x14ac:dyDescent="0.2">
      <c r="A53" s="32" t="s">
        <v>208</v>
      </c>
      <c r="B53" s="33">
        <v>1674</v>
      </c>
      <c r="C53" s="33">
        <v>4089.9540000000002</v>
      </c>
      <c r="D53" s="33">
        <v>2594</v>
      </c>
      <c r="E53" s="33">
        <v>1091</v>
      </c>
      <c r="F53" s="33">
        <v>1585</v>
      </c>
      <c r="G53" s="33">
        <v>6212.0450000000001</v>
      </c>
      <c r="H53" s="33">
        <v>9922</v>
      </c>
      <c r="I53" s="33">
        <v>807</v>
      </c>
      <c r="J53" s="33">
        <v>325</v>
      </c>
      <c r="K53" s="33">
        <v>2602</v>
      </c>
      <c r="L53" s="27">
        <f t="shared" si="0"/>
        <v>30901.999</v>
      </c>
    </row>
    <row r="54" spans="1:12" ht="19.8" customHeight="1" x14ac:dyDescent="0.2">
      <c r="A54" s="32" t="s">
        <v>209</v>
      </c>
      <c r="B54" s="33">
        <v>4684</v>
      </c>
      <c r="C54" s="33">
        <v>11956.951999999999</v>
      </c>
      <c r="D54" s="33">
        <v>5274</v>
      </c>
      <c r="E54" s="33">
        <v>2543</v>
      </c>
      <c r="F54" s="33">
        <v>3527</v>
      </c>
      <c r="G54" s="33">
        <v>16680.046999999999</v>
      </c>
      <c r="H54" s="33">
        <v>19021</v>
      </c>
      <c r="I54" s="33">
        <v>2123</v>
      </c>
      <c r="J54" s="33">
        <v>907</v>
      </c>
      <c r="K54" s="33">
        <v>5733</v>
      </c>
      <c r="L54" s="27">
        <f t="shared" si="0"/>
        <v>72448.998999999996</v>
      </c>
    </row>
    <row r="55" spans="1:12" ht="19.8" customHeight="1" x14ac:dyDescent="0.2">
      <c r="A55" s="32" t="s">
        <v>210</v>
      </c>
      <c r="B55" s="33">
        <v>5666</v>
      </c>
      <c r="C55" s="33">
        <v>13267.308000000001</v>
      </c>
      <c r="D55" s="33">
        <v>6904</v>
      </c>
      <c r="E55" s="33">
        <v>3156</v>
      </c>
      <c r="F55" s="33">
        <v>3640</v>
      </c>
      <c r="G55" s="33">
        <v>21309.690999999999</v>
      </c>
      <c r="H55" s="33">
        <v>24685</v>
      </c>
      <c r="I55" s="33">
        <v>2399</v>
      </c>
      <c r="J55" s="33">
        <v>1063</v>
      </c>
      <c r="K55" s="33">
        <v>7692</v>
      </c>
      <c r="L55" s="27">
        <f t="shared" si="0"/>
        <v>89781.998999999996</v>
      </c>
    </row>
    <row r="56" spans="1:12" ht="19.8" customHeight="1" x14ac:dyDescent="0.2">
      <c r="A56" s="32" t="s">
        <v>211</v>
      </c>
      <c r="B56" s="33">
        <v>1995</v>
      </c>
      <c r="C56" s="33">
        <v>5200.1750000000002</v>
      </c>
      <c r="D56" s="33">
        <v>2258</v>
      </c>
      <c r="E56" s="33">
        <v>1208</v>
      </c>
      <c r="F56" s="33">
        <v>1720</v>
      </c>
      <c r="G56" s="33">
        <v>7570.8239999999996</v>
      </c>
      <c r="H56" s="33">
        <v>8560</v>
      </c>
      <c r="I56" s="33">
        <v>849</v>
      </c>
      <c r="J56" s="33">
        <v>403</v>
      </c>
      <c r="K56" s="33">
        <v>2892</v>
      </c>
      <c r="L56" s="27">
        <f t="shared" si="0"/>
        <v>32655.999</v>
      </c>
    </row>
    <row r="57" spans="1:12" ht="19.8" customHeight="1" x14ac:dyDescent="0.2">
      <c r="A57" s="32" t="s">
        <v>212</v>
      </c>
      <c r="B57" s="33">
        <v>1274</v>
      </c>
      <c r="C57" s="33">
        <v>3150.6170000000002</v>
      </c>
      <c r="D57" s="33">
        <v>1888</v>
      </c>
      <c r="E57" s="33">
        <v>699</v>
      </c>
      <c r="F57" s="33">
        <v>995</v>
      </c>
      <c r="G57" s="33">
        <v>4525.3819999999996</v>
      </c>
      <c r="H57" s="33">
        <v>5235</v>
      </c>
      <c r="I57" s="33">
        <v>599</v>
      </c>
      <c r="J57" s="33">
        <v>236</v>
      </c>
      <c r="K57" s="33">
        <v>1932</v>
      </c>
      <c r="L57" s="27">
        <f t="shared" si="0"/>
        <v>20533.999</v>
      </c>
    </row>
    <row r="58" spans="1:12" ht="19.8" customHeight="1" x14ac:dyDescent="0.2">
      <c r="A58" s="32" t="s">
        <v>213</v>
      </c>
      <c r="B58" s="33">
        <v>4256</v>
      </c>
      <c r="C58" s="33">
        <v>9690.6309999999994</v>
      </c>
      <c r="D58" s="33">
        <v>7827</v>
      </c>
      <c r="E58" s="33">
        <v>2975</v>
      </c>
      <c r="F58" s="33">
        <v>4046</v>
      </c>
      <c r="G58" s="33">
        <v>20773.367999999999</v>
      </c>
      <c r="H58" s="33">
        <v>22613</v>
      </c>
      <c r="I58" s="33">
        <v>2282</v>
      </c>
      <c r="J58" s="33">
        <v>981</v>
      </c>
      <c r="K58" s="33">
        <v>6840</v>
      </c>
      <c r="L58" s="27">
        <f t="shared" si="0"/>
        <v>82283.998999999996</v>
      </c>
    </row>
    <row r="59" spans="1:12" ht="19.8" customHeight="1" x14ac:dyDescent="0.2">
      <c r="A59" s="32" t="s">
        <v>214</v>
      </c>
      <c r="B59" s="33">
        <v>1807</v>
      </c>
      <c r="C59" s="33">
        <v>3684.5920000000001</v>
      </c>
      <c r="D59" s="33">
        <v>3690</v>
      </c>
      <c r="E59" s="33">
        <v>1203</v>
      </c>
      <c r="F59" s="33">
        <v>1565</v>
      </c>
      <c r="G59" s="33">
        <v>7956.4070000000002</v>
      </c>
      <c r="H59" s="33">
        <v>10488</v>
      </c>
      <c r="I59" s="33">
        <v>897</v>
      </c>
      <c r="J59" s="33">
        <v>373</v>
      </c>
      <c r="K59" s="33">
        <v>2699</v>
      </c>
      <c r="L59" s="27">
        <f t="shared" si="0"/>
        <v>34362.998999999996</v>
      </c>
    </row>
    <row r="60" spans="1:12" ht="19.8" customHeight="1" x14ac:dyDescent="0.2">
      <c r="A60" s="32" t="s">
        <v>215</v>
      </c>
      <c r="B60" s="33">
        <v>979</v>
      </c>
      <c r="C60" s="33">
        <v>1983.829</v>
      </c>
      <c r="D60" s="33">
        <v>2140</v>
      </c>
      <c r="E60" s="33">
        <v>716</v>
      </c>
      <c r="F60" s="33">
        <v>1298</v>
      </c>
      <c r="G60" s="33">
        <v>5499.17</v>
      </c>
      <c r="H60" s="33">
        <v>7264</v>
      </c>
      <c r="I60" s="33">
        <v>561</v>
      </c>
      <c r="J60" s="33">
        <v>284</v>
      </c>
      <c r="K60" s="33">
        <v>1463</v>
      </c>
      <c r="L60" s="27">
        <f t="shared" si="0"/>
        <v>22187.999</v>
      </c>
    </row>
    <row r="61" spans="1:12" ht="19.8" customHeight="1" x14ac:dyDescent="0.2">
      <c r="A61" s="32" t="s">
        <v>216</v>
      </c>
      <c r="B61" s="33">
        <v>1284</v>
      </c>
      <c r="C61" s="33">
        <v>2768.4409999999998</v>
      </c>
      <c r="D61" s="33">
        <v>1974</v>
      </c>
      <c r="E61" s="33">
        <v>621</v>
      </c>
      <c r="F61" s="33">
        <v>864</v>
      </c>
      <c r="G61" s="33">
        <v>4535.558</v>
      </c>
      <c r="H61" s="33">
        <v>5809</v>
      </c>
      <c r="I61" s="33">
        <v>657</v>
      </c>
      <c r="J61" s="33">
        <v>243</v>
      </c>
      <c r="K61" s="33">
        <v>1818</v>
      </c>
      <c r="L61" s="27">
        <f t="shared" si="0"/>
        <v>20573.999</v>
      </c>
    </row>
    <row r="62" spans="1:12" ht="19.8" customHeight="1" x14ac:dyDescent="0.2">
      <c r="A62" s="32" t="s">
        <v>217</v>
      </c>
      <c r="B62" s="33">
        <v>78</v>
      </c>
      <c r="C62" s="33">
        <v>155.41</v>
      </c>
      <c r="D62" s="33">
        <v>273</v>
      </c>
      <c r="E62" s="33">
        <v>81</v>
      </c>
      <c r="F62" s="33">
        <v>157</v>
      </c>
      <c r="G62" s="33">
        <v>601.58900000000006</v>
      </c>
      <c r="H62" s="33">
        <v>942</v>
      </c>
      <c r="I62" s="33">
        <v>44</v>
      </c>
      <c r="J62" s="33">
        <v>40</v>
      </c>
      <c r="K62" s="33">
        <v>145</v>
      </c>
      <c r="L62" s="27">
        <f t="shared" si="0"/>
        <v>2516.9989999999998</v>
      </c>
    </row>
    <row r="63" spans="1:12" ht="19.8" customHeight="1" x14ac:dyDescent="0.2">
      <c r="A63" s="32" t="s">
        <v>218</v>
      </c>
      <c r="B63" s="33">
        <v>43</v>
      </c>
      <c r="C63" s="33">
        <v>97.876999999999995</v>
      </c>
      <c r="D63" s="33">
        <v>157</v>
      </c>
      <c r="E63" s="33">
        <v>48</v>
      </c>
      <c r="F63" s="33">
        <v>156</v>
      </c>
      <c r="G63" s="33">
        <v>338.12200000000001</v>
      </c>
      <c r="H63" s="33">
        <v>704</v>
      </c>
      <c r="I63" s="33">
        <v>30</v>
      </c>
      <c r="J63" s="33">
        <v>25</v>
      </c>
      <c r="K63" s="33">
        <v>73</v>
      </c>
      <c r="L63" s="27">
        <f t="shared" si="0"/>
        <v>1671.999</v>
      </c>
    </row>
    <row r="64" spans="1:12" ht="19.8" customHeight="1" x14ac:dyDescent="0.2">
      <c r="A64" s="32" t="s">
        <v>219</v>
      </c>
      <c r="B64" s="33">
        <v>8</v>
      </c>
      <c r="C64" s="33">
        <v>43.313000000000002</v>
      </c>
      <c r="D64" s="33">
        <v>104</v>
      </c>
      <c r="E64" s="33">
        <v>15</v>
      </c>
      <c r="F64" s="33">
        <v>26</v>
      </c>
      <c r="G64" s="33">
        <v>90.686000000000007</v>
      </c>
      <c r="H64" s="33">
        <v>279</v>
      </c>
      <c r="I64" s="33">
        <v>9</v>
      </c>
      <c r="J64" s="33">
        <v>6</v>
      </c>
      <c r="K64" s="33">
        <v>16</v>
      </c>
      <c r="L64" s="27">
        <f t="shared" si="0"/>
        <v>596.99900000000002</v>
      </c>
    </row>
    <row r="65" spans="1:12" ht="19.8" customHeight="1" x14ac:dyDescent="0.2">
      <c r="A65" s="32" t="s">
        <v>220</v>
      </c>
      <c r="B65" s="33">
        <v>16100</v>
      </c>
      <c r="C65" s="33">
        <v>17987.633000000002</v>
      </c>
      <c r="D65" s="33">
        <v>15846</v>
      </c>
      <c r="E65" s="33">
        <v>6832</v>
      </c>
      <c r="F65" s="33">
        <v>8241</v>
      </c>
      <c r="G65" s="33">
        <v>30539.366000000002</v>
      </c>
      <c r="H65" s="33">
        <v>36726</v>
      </c>
      <c r="I65" s="33">
        <v>4515</v>
      </c>
      <c r="J65" s="33">
        <v>1713</v>
      </c>
      <c r="K65" s="33">
        <v>15805</v>
      </c>
      <c r="L65" s="27">
        <f t="shared" si="0"/>
        <v>154304.99900000001</v>
      </c>
    </row>
    <row r="66" spans="1:12" ht="19.8" customHeight="1" x14ac:dyDescent="0.2">
      <c r="A66" s="32" t="s">
        <v>221</v>
      </c>
      <c r="B66" s="33">
        <v>2852</v>
      </c>
      <c r="C66" s="33">
        <v>2859.72</v>
      </c>
      <c r="D66" s="33">
        <v>2509</v>
      </c>
      <c r="E66" s="33">
        <v>1142</v>
      </c>
      <c r="F66" s="33">
        <v>1037</v>
      </c>
      <c r="G66" s="33">
        <v>5875.2790000000005</v>
      </c>
      <c r="H66" s="33">
        <v>9063</v>
      </c>
      <c r="I66" s="33">
        <v>769</v>
      </c>
      <c r="J66" s="33">
        <v>287</v>
      </c>
      <c r="K66" s="33">
        <v>2801</v>
      </c>
      <c r="L66" s="27">
        <f t="shared" si="0"/>
        <v>29194.999</v>
      </c>
    </row>
    <row r="67" spans="1:12" ht="19.8" customHeight="1" x14ac:dyDescent="0.2">
      <c r="A67" s="32" t="s">
        <v>222</v>
      </c>
      <c r="B67" s="33">
        <v>1575</v>
      </c>
      <c r="C67" s="33">
        <v>5332.067</v>
      </c>
      <c r="D67" s="33">
        <v>3988</v>
      </c>
      <c r="E67" s="33">
        <v>1213</v>
      </c>
      <c r="F67" s="33">
        <v>2207</v>
      </c>
      <c r="G67" s="33">
        <v>7477.9319999999998</v>
      </c>
      <c r="H67" s="33">
        <v>7652</v>
      </c>
      <c r="I67" s="33">
        <v>804</v>
      </c>
      <c r="J67" s="33">
        <v>418</v>
      </c>
      <c r="K67" s="33">
        <v>2352</v>
      </c>
      <c r="L67" s="27">
        <f t="shared" si="0"/>
        <v>33018.998999999996</v>
      </c>
    </row>
    <row r="68" spans="1:12" ht="19.8" customHeight="1" x14ac:dyDescent="0.2">
      <c r="A68" s="32" t="s">
        <v>223</v>
      </c>
      <c r="B68" s="33">
        <v>2760</v>
      </c>
      <c r="C68" s="33">
        <v>7288.7719999999999</v>
      </c>
      <c r="D68" s="33">
        <v>5405</v>
      </c>
      <c r="E68" s="33">
        <v>1614</v>
      </c>
      <c r="F68" s="33">
        <v>2800</v>
      </c>
      <c r="G68" s="33">
        <v>9098.2270000000008</v>
      </c>
      <c r="H68" s="33">
        <v>9778</v>
      </c>
      <c r="I68" s="33">
        <v>1052</v>
      </c>
      <c r="J68" s="33">
        <v>569</v>
      </c>
      <c r="K68" s="33">
        <v>3191</v>
      </c>
      <c r="L68" s="27">
        <f t="shared" si="0"/>
        <v>43555.999000000003</v>
      </c>
    </row>
    <row r="69" spans="1:12" ht="19.8" customHeight="1" x14ac:dyDescent="0.2">
      <c r="A69" s="32" t="s">
        <v>224</v>
      </c>
      <c r="B69" s="33">
        <v>3138</v>
      </c>
      <c r="C69" s="33">
        <v>10059.550999999999</v>
      </c>
      <c r="D69" s="33">
        <v>7049</v>
      </c>
      <c r="E69" s="33">
        <v>2508</v>
      </c>
      <c r="F69" s="33">
        <v>3307</v>
      </c>
      <c r="G69" s="33">
        <v>12449.448</v>
      </c>
      <c r="H69" s="33">
        <v>13911</v>
      </c>
      <c r="I69" s="33">
        <v>1616</v>
      </c>
      <c r="J69" s="33">
        <v>706</v>
      </c>
      <c r="K69" s="33">
        <v>4212</v>
      </c>
      <c r="L69" s="27">
        <f t="shared" ref="L69:L73" si="1">SUM(B69:K69)</f>
        <v>58955.998999999996</v>
      </c>
    </row>
    <row r="70" spans="1:12" ht="19.8" customHeight="1" x14ac:dyDescent="0.2">
      <c r="A70" s="32" t="s">
        <v>225</v>
      </c>
      <c r="B70" s="33">
        <v>2056</v>
      </c>
      <c r="C70" s="33">
        <v>5879.5309999999999</v>
      </c>
      <c r="D70" s="33">
        <v>4618</v>
      </c>
      <c r="E70" s="33">
        <v>1499</v>
      </c>
      <c r="F70" s="33">
        <v>1696</v>
      </c>
      <c r="G70" s="33">
        <v>8261.4680000000008</v>
      </c>
      <c r="H70" s="33">
        <v>7894</v>
      </c>
      <c r="I70" s="33">
        <v>893</v>
      </c>
      <c r="J70" s="33">
        <v>428</v>
      </c>
      <c r="K70" s="33">
        <v>2921</v>
      </c>
      <c r="L70" s="27">
        <f t="shared" si="1"/>
        <v>36145.998999999996</v>
      </c>
    </row>
    <row r="71" spans="1:12" ht="19.8" customHeight="1" x14ac:dyDescent="0.2">
      <c r="A71" s="32" t="s">
        <v>226</v>
      </c>
      <c r="B71" s="33">
        <v>328</v>
      </c>
      <c r="C71" s="33">
        <v>957.18200000000002</v>
      </c>
      <c r="D71" s="33">
        <v>892</v>
      </c>
      <c r="E71" s="33">
        <v>265</v>
      </c>
      <c r="F71" s="33">
        <v>236</v>
      </c>
      <c r="G71" s="33">
        <v>1241.817</v>
      </c>
      <c r="H71" s="33">
        <v>1426</v>
      </c>
      <c r="I71" s="33">
        <v>202</v>
      </c>
      <c r="J71" s="33">
        <v>59</v>
      </c>
      <c r="K71" s="33">
        <v>543</v>
      </c>
      <c r="L71" s="27">
        <f t="shared" si="1"/>
        <v>6149.9989999999998</v>
      </c>
    </row>
    <row r="72" spans="1:12" ht="19.8" customHeight="1" x14ac:dyDescent="0.2">
      <c r="A72" s="32" t="s">
        <v>227</v>
      </c>
      <c r="B72" s="33">
        <v>651</v>
      </c>
      <c r="C72" s="33">
        <v>1962.616</v>
      </c>
      <c r="D72" s="33">
        <v>1252</v>
      </c>
      <c r="E72" s="33">
        <v>367</v>
      </c>
      <c r="F72" s="33">
        <v>544</v>
      </c>
      <c r="G72" s="33">
        <v>2103.3829999999998</v>
      </c>
      <c r="H72" s="33">
        <v>2700</v>
      </c>
      <c r="I72" s="33">
        <v>230</v>
      </c>
      <c r="J72" s="33">
        <v>141</v>
      </c>
      <c r="K72" s="33">
        <v>855</v>
      </c>
      <c r="L72" s="27">
        <f t="shared" si="1"/>
        <v>10805.999</v>
      </c>
    </row>
    <row r="73" spans="1:12" ht="19.8" customHeight="1" thickBot="1" x14ac:dyDescent="0.25">
      <c r="A73" s="32" t="s">
        <v>228</v>
      </c>
      <c r="B73" s="33">
        <v>976</v>
      </c>
      <c r="C73" s="33">
        <v>2760.3470000000002</v>
      </c>
      <c r="D73" s="33">
        <v>1649</v>
      </c>
      <c r="E73" s="33">
        <v>563</v>
      </c>
      <c r="F73" s="33">
        <v>1006</v>
      </c>
      <c r="G73" s="33">
        <v>3375.652</v>
      </c>
      <c r="H73" s="33">
        <v>3433</v>
      </c>
      <c r="I73" s="33">
        <v>404</v>
      </c>
      <c r="J73" s="33">
        <v>188</v>
      </c>
      <c r="K73" s="33">
        <v>1080</v>
      </c>
      <c r="L73" s="27">
        <f t="shared" si="1"/>
        <v>15434.999</v>
      </c>
    </row>
    <row r="74" spans="1:12" ht="19.8" customHeight="1" thickTop="1" x14ac:dyDescent="0.2">
      <c r="A74" s="26" t="str">
        <f ca="1">A3&amp;" 合計"</f>
        <v>愛知県 合計</v>
      </c>
      <c r="B74" s="28">
        <f t="shared" ref="B74:K74" si="2">SUM(B5:B73)</f>
        <v>229378</v>
      </c>
      <c r="C74" s="28">
        <f t="shared" si="2"/>
        <v>498192.75199999992</v>
      </c>
      <c r="D74" s="28">
        <f t="shared" si="2"/>
        <v>305274</v>
      </c>
      <c r="E74" s="28">
        <f t="shared" si="2"/>
        <v>164805</v>
      </c>
      <c r="F74" s="28">
        <f t="shared" si="2"/>
        <v>178900</v>
      </c>
      <c r="G74" s="28">
        <f t="shared" si="2"/>
        <v>694588.18000000017</v>
      </c>
      <c r="H74" s="28">
        <f t="shared" si="2"/>
        <v>785372</v>
      </c>
      <c r="I74" s="28">
        <f t="shared" si="2"/>
        <v>89423</v>
      </c>
      <c r="J74" s="28">
        <f t="shared" si="2"/>
        <v>42679</v>
      </c>
      <c r="K74" s="28">
        <f t="shared" si="2"/>
        <v>250109</v>
      </c>
      <c r="L74" s="28">
        <f>SUM(L5:L73)</f>
        <v>3238720.9319999972</v>
      </c>
    </row>
    <row r="75" spans="1:12" ht="15.9" customHeight="1" x14ac:dyDescent="0.2">
      <c r="A75" s="11"/>
      <c r="B75" s="10"/>
      <c r="C75" s="9"/>
      <c r="D75" s="9"/>
      <c r="E75" s="9"/>
      <c r="F75" s="9"/>
      <c r="G75" s="9"/>
      <c r="H75" s="9"/>
      <c r="I75" s="9"/>
      <c r="J75" s="9"/>
      <c r="K75" s="9"/>
      <c r="L75" s="8"/>
    </row>
    <row r="76" spans="1:12" ht="15.9" customHeight="1" x14ac:dyDescent="0.2">
      <c r="A76" s="7"/>
      <c r="B76" s="3"/>
      <c r="C76" s="6"/>
      <c r="D76" s="6"/>
      <c r="E76" s="6"/>
      <c r="F76" s="6"/>
      <c r="G76" s="6"/>
      <c r="H76" s="6"/>
      <c r="I76" s="6"/>
      <c r="J76" s="6"/>
      <c r="K76" s="6"/>
      <c r="L76" s="5"/>
    </row>
    <row r="77" spans="1:12" ht="15.9" customHeight="1" x14ac:dyDescent="0.2">
      <c r="A77" s="7"/>
      <c r="B77" s="3"/>
      <c r="C77" s="6"/>
      <c r="D77" s="6"/>
      <c r="E77" s="6"/>
      <c r="F77" s="6"/>
      <c r="G77" s="6"/>
      <c r="H77" s="6"/>
      <c r="I77" s="6"/>
      <c r="J77" s="6"/>
      <c r="K77" s="6"/>
      <c r="L77" s="5"/>
    </row>
    <row r="78" spans="1:12" ht="15.9" customHeight="1" x14ac:dyDescent="0.2">
      <c r="A78" s="7"/>
      <c r="B78" s="3"/>
      <c r="C78" s="6"/>
      <c r="D78" s="6"/>
      <c r="E78" s="6"/>
      <c r="F78" s="6"/>
      <c r="G78" s="6"/>
      <c r="H78" s="6"/>
      <c r="I78" s="6"/>
      <c r="J78" s="6"/>
      <c r="K78" s="6"/>
      <c r="L78" s="5"/>
    </row>
    <row r="79" spans="1:12" ht="15.9" customHeight="1" x14ac:dyDescent="0.2">
      <c r="A79" s="7"/>
      <c r="B79" s="3"/>
      <c r="C79" s="6"/>
      <c r="D79" s="6"/>
      <c r="E79" s="6"/>
      <c r="F79" s="6"/>
      <c r="G79" s="6"/>
      <c r="H79" s="6"/>
      <c r="I79" s="6"/>
      <c r="J79" s="6"/>
      <c r="K79" s="6"/>
      <c r="L79" s="5"/>
    </row>
    <row r="80" spans="1:12" ht="15.9" customHeight="1" x14ac:dyDescent="0.2">
      <c r="A80" s="7"/>
      <c r="B80" s="3"/>
      <c r="C80" s="6"/>
      <c r="D80" s="6"/>
      <c r="E80" s="6"/>
      <c r="F80" s="6"/>
      <c r="G80" s="6"/>
      <c r="H80" s="6"/>
      <c r="I80" s="6"/>
      <c r="J80" s="6"/>
      <c r="K80" s="6"/>
      <c r="L80" s="5"/>
    </row>
    <row r="81" spans="1:12" ht="15.9" customHeight="1" x14ac:dyDescent="0.2">
      <c r="A81" s="7"/>
      <c r="B81" s="3"/>
      <c r="C81" s="6"/>
      <c r="D81" s="6"/>
      <c r="E81" s="6"/>
      <c r="F81" s="6"/>
      <c r="G81" s="6"/>
      <c r="H81" s="6"/>
      <c r="I81" s="6"/>
      <c r="J81" s="6"/>
      <c r="K81" s="6"/>
      <c r="L81" s="5"/>
    </row>
    <row r="82" spans="1:12" ht="15.9" customHeight="1" x14ac:dyDescent="0.2">
      <c r="A82" s="7"/>
      <c r="B82" s="3"/>
      <c r="C82" s="6"/>
      <c r="D82" s="6"/>
      <c r="E82" s="6"/>
      <c r="F82" s="6"/>
      <c r="G82" s="6"/>
      <c r="H82" s="6"/>
      <c r="I82" s="6"/>
      <c r="J82" s="6"/>
      <c r="K82" s="6"/>
      <c r="L82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F038-0B39-42AA-976D-57D6F85AF555}">
  <dimension ref="A1:O43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三重県</v>
      </c>
      <c r="B3" s="23" t="str">
        <f ca="1">VLOOKUP(A3,[3]リスト!$B$2:$C$48,2,FALSE)</f>
        <v>（東海選挙区）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67</v>
      </c>
      <c r="C4" s="25" t="s">
        <v>118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229</v>
      </c>
      <c r="B5" s="31">
        <v>6459</v>
      </c>
      <c r="C5" s="31">
        <v>11624.526</v>
      </c>
      <c r="D5" s="31">
        <v>14440</v>
      </c>
      <c r="E5" s="31">
        <v>3538</v>
      </c>
      <c r="F5" s="31">
        <v>6849</v>
      </c>
      <c r="G5" s="31">
        <v>31196.473000000002</v>
      </c>
      <c r="H5" s="31">
        <v>32081</v>
      </c>
      <c r="I5" s="31">
        <v>2953</v>
      </c>
      <c r="J5" s="31">
        <v>1464</v>
      </c>
      <c r="K5" s="31">
        <v>8662</v>
      </c>
      <c r="L5" s="27">
        <f t="shared" ref="L5:L34" si="0">SUM(B5:K5)</f>
        <v>119266.999</v>
      </c>
    </row>
    <row r="6" spans="1:15" ht="19.8" customHeight="1" x14ac:dyDescent="0.2">
      <c r="A6" s="18" t="s">
        <v>230</v>
      </c>
      <c r="B6" s="31">
        <v>2386</v>
      </c>
      <c r="C6" s="31">
        <v>3831.66</v>
      </c>
      <c r="D6" s="31">
        <v>4847</v>
      </c>
      <c r="E6" s="31">
        <v>1095</v>
      </c>
      <c r="F6" s="31">
        <v>1712</v>
      </c>
      <c r="G6" s="31">
        <v>9680.3389999999999</v>
      </c>
      <c r="H6" s="31">
        <v>8257</v>
      </c>
      <c r="I6" s="31">
        <v>924</v>
      </c>
      <c r="J6" s="31">
        <v>381</v>
      </c>
      <c r="K6" s="31">
        <v>2932</v>
      </c>
      <c r="L6" s="27">
        <f t="shared" si="0"/>
        <v>36045.998999999996</v>
      </c>
    </row>
    <row r="7" spans="1:15" ht="19.8" customHeight="1" x14ac:dyDescent="0.2">
      <c r="A7" s="18" t="s">
        <v>231</v>
      </c>
      <c r="B7" s="31">
        <v>7620</v>
      </c>
      <c r="C7" s="31">
        <v>12007.834999999999</v>
      </c>
      <c r="D7" s="31">
        <v>10197</v>
      </c>
      <c r="E7" s="31">
        <v>3206</v>
      </c>
      <c r="F7" s="31">
        <v>4141</v>
      </c>
      <c r="G7" s="31">
        <v>28276.164000000001</v>
      </c>
      <c r="H7" s="31">
        <v>21374</v>
      </c>
      <c r="I7" s="31">
        <v>2553</v>
      </c>
      <c r="J7" s="31">
        <v>1138</v>
      </c>
      <c r="K7" s="31">
        <v>7198</v>
      </c>
      <c r="L7" s="27">
        <f t="shared" si="0"/>
        <v>97710.998999999996</v>
      </c>
    </row>
    <row r="8" spans="1:15" ht="19.8" customHeight="1" x14ac:dyDescent="0.2">
      <c r="A8" s="18" t="s">
        <v>232</v>
      </c>
      <c r="B8" s="31">
        <v>3084</v>
      </c>
      <c r="C8" s="31">
        <v>5173.442</v>
      </c>
      <c r="D8" s="31">
        <v>6144</v>
      </c>
      <c r="E8" s="31">
        <v>1687</v>
      </c>
      <c r="F8" s="31">
        <v>2543</v>
      </c>
      <c r="G8" s="31">
        <v>15186.557000000001</v>
      </c>
      <c r="H8" s="31">
        <v>15356</v>
      </c>
      <c r="I8" s="31">
        <v>1409</v>
      </c>
      <c r="J8" s="31">
        <v>724</v>
      </c>
      <c r="K8" s="31">
        <v>4325</v>
      </c>
      <c r="L8" s="27">
        <f t="shared" si="0"/>
        <v>55631.998999999996</v>
      </c>
    </row>
    <row r="9" spans="1:15" ht="19.8" customHeight="1" x14ac:dyDescent="0.2">
      <c r="A9" s="18" t="s">
        <v>233</v>
      </c>
      <c r="B9" s="31">
        <v>3696</v>
      </c>
      <c r="C9" s="31">
        <v>6242.3940000000002</v>
      </c>
      <c r="D9" s="31">
        <v>8709</v>
      </c>
      <c r="E9" s="31">
        <v>1826</v>
      </c>
      <c r="F9" s="31">
        <v>3116</v>
      </c>
      <c r="G9" s="31">
        <v>16740.605</v>
      </c>
      <c r="H9" s="31">
        <v>20002</v>
      </c>
      <c r="I9" s="31">
        <v>1714</v>
      </c>
      <c r="J9" s="31">
        <v>863</v>
      </c>
      <c r="K9" s="31">
        <v>5454</v>
      </c>
      <c r="L9" s="27">
        <f t="shared" si="0"/>
        <v>68362.998999999996</v>
      </c>
    </row>
    <row r="10" spans="1:15" ht="19.8" customHeight="1" x14ac:dyDescent="0.2">
      <c r="A10" s="18" t="s">
        <v>234</v>
      </c>
      <c r="B10" s="31">
        <v>4414</v>
      </c>
      <c r="C10" s="31">
        <v>7398.8130000000001</v>
      </c>
      <c r="D10" s="31">
        <v>4743</v>
      </c>
      <c r="E10" s="31">
        <v>2073</v>
      </c>
      <c r="F10" s="31">
        <v>2366</v>
      </c>
      <c r="G10" s="31">
        <v>19510.186000000002</v>
      </c>
      <c r="H10" s="31">
        <v>14798</v>
      </c>
      <c r="I10" s="31">
        <v>1691</v>
      </c>
      <c r="J10" s="31">
        <v>735</v>
      </c>
      <c r="K10" s="31">
        <v>4671</v>
      </c>
      <c r="L10" s="27">
        <f t="shared" si="0"/>
        <v>62399.999000000003</v>
      </c>
    </row>
    <row r="11" spans="1:15" ht="19.8" customHeight="1" x14ac:dyDescent="0.2">
      <c r="A11" s="18" t="s">
        <v>235</v>
      </c>
      <c r="B11" s="31">
        <v>5463</v>
      </c>
      <c r="C11" s="31">
        <v>9716.3719999999994</v>
      </c>
      <c r="D11" s="31">
        <v>8679</v>
      </c>
      <c r="E11" s="31">
        <v>2569</v>
      </c>
      <c r="F11" s="31">
        <v>3870</v>
      </c>
      <c r="G11" s="31">
        <v>23765.627</v>
      </c>
      <c r="H11" s="31">
        <v>20263</v>
      </c>
      <c r="I11" s="31">
        <v>2148</v>
      </c>
      <c r="J11" s="31">
        <v>923</v>
      </c>
      <c r="K11" s="31">
        <v>7124</v>
      </c>
      <c r="L11" s="27">
        <f t="shared" si="0"/>
        <v>84520.998999999996</v>
      </c>
    </row>
    <row r="12" spans="1:15" ht="19.8" customHeight="1" x14ac:dyDescent="0.2">
      <c r="A12" s="18" t="s">
        <v>236</v>
      </c>
      <c r="B12" s="31">
        <v>4255</v>
      </c>
      <c r="C12" s="31">
        <v>2941.6060000000002</v>
      </c>
      <c r="D12" s="31">
        <v>6387</v>
      </c>
      <c r="E12" s="31">
        <v>1109</v>
      </c>
      <c r="F12" s="31">
        <v>1825</v>
      </c>
      <c r="G12" s="31">
        <v>7168.393</v>
      </c>
      <c r="H12" s="31">
        <v>8257</v>
      </c>
      <c r="I12" s="31">
        <v>884</v>
      </c>
      <c r="J12" s="31">
        <v>396</v>
      </c>
      <c r="K12" s="31">
        <v>2514</v>
      </c>
      <c r="L12" s="27">
        <f t="shared" si="0"/>
        <v>35736.998999999996</v>
      </c>
    </row>
    <row r="13" spans="1:15" ht="19.8" customHeight="1" x14ac:dyDescent="0.2">
      <c r="A13" s="18" t="s">
        <v>237</v>
      </c>
      <c r="B13" s="31">
        <v>319</v>
      </c>
      <c r="C13" s="31">
        <v>461.57100000000003</v>
      </c>
      <c r="D13" s="31">
        <v>1561</v>
      </c>
      <c r="E13" s="31">
        <v>271</v>
      </c>
      <c r="F13" s="31">
        <v>387</v>
      </c>
      <c r="G13" s="31">
        <v>1692.4280000000001</v>
      </c>
      <c r="H13" s="31">
        <v>2097</v>
      </c>
      <c r="I13" s="31">
        <v>135</v>
      </c>
      <c r="J13" s="31">
        <v>58</v>
      </c>
      <c r="K13" s="31">
        <v>483</v>
      </c>
      <c r="L13" s="27">
        <f t="shared" si="0"/>
        <v>7464.9989999999998</v>
      </c>
    </row>
    <row r="14" spans="1:15" ht="19.8" customHeight="1" x14ac:dyDescent="0.2">
      <c r="A14" s="18" t="s">
        <v>238</v>
      </c>
      <c r="B14" s="31">
        <v>1299</v>
      </c>
      <c r="C14" s="31">
        <v>2241.4659999999999</v>
      </c>
      <c r="D14" s="31">
        <v>2540</v>
      </c>
      <c r="E14" s="31">
        <v>564</v>
      </c>
      <c r="F14" s="31">
        <v>1187</v>
      </c>
      <c r="G14" s="31">
        <v>5986.5330000000004</v>
      </c>
      <c r="H14" s="31">
        <v>5290</v>
      </c>
      <c r="I14" s="31">
        <v>511</v>
      </c>
      <c r="J14" s="31">
        <v>245</v>
      </c>
      <c r="K14" s="31">
        <v>1724</v>
      </c>
      <c r="L14" s="27">
        <f t="shared" si="0"/>
        <v>21587.999</v>
      </c>
    </row>
    <row r="15" spans="1:15" ht="19.8" customHeight="1" x14ac:dyDescent="0.2">
      <c r="A15" s="18" t="s">
        <v>239</v>
      </c>
      <c r="B15" s="31">
        <v>335</v>
      </c>
      <c r="C15" s="31">
        <v>531.41700000000003</v>
      </c>
      <c r="D15" s="31">
        <v>1698</v>
      </c>
      <c r="E15" s="31">
        <v>197</v>
      </c>
      <c r="F15" s="31">
        <v>461</v>
      </c>
      <c r="G15" s="31">
        <v>1678.5820000000001</v>
      </c>
      <c r="H15" s="31">
        <v>2611</v>
      </c>
      <c r="I15" s="31">
        <v>197</v>
      </c>
      <c r="J15" s="31">
        <v>62</v>
      </c>
      <c r="K15" s="31">
        <v>501</v>
      </c>
      <c r="L15" s="27">
        <f t="shared" si="0"/>
        <v>8271.9989999999998</v>
      </c>
    </row>
    <row r="16" spans="1:15" ht="19.8" customHeight="1" x14ac:dyDescent="0.2">
      <c r="A16" s="18" t="s">
        <v>240</v>
      </c>
      <c r="B16" s="31">
        <v>363</v>
      </c>
      <c r="C16" s="31">
        <v>470.2</v>
      </c>
      <c r="D16" s="31">
        <v>1440</v>
      </c>
      <c r="E16" s="31">
        <v>211</v>
      </c>
      <c r="F16" s="31">
        <v>264</v>
      </c>
      <c r="G16" s="31">
        <v>2120.799</v>
      </c>
      <c r="H16" s="31">
        <v>2491</v>
      </c>
      <c r="I16" s="31">
        <v>193</v>
      </c>
      <c r="J16" s="31">
        <v>91</v>
      </c>
      <c r="K16" s="31">
        <v>458</v>
      </c>
      <c r="L16" s="27">
        <f t="shared" si="0"/>
        <v>8101.9989999999998</v>
      </c>
    </row>
    <row r="17" spans="1:12" ht="19.8" customHeight="1" x14ac:dyDescent="0.2">
      <c r="A17" s="18" t="s">
        <v>241</v>
      </c>
      <c r="B17" s="31">
        <v>1206</v>
      </c>
      <c r="C17" s="31">
        <v>1954.4480000000001</v>
      </c>
      <c r="D17" s="31">
        <v>1922</v>
      </c>
      <c r="E17" s="31">
        <v>496</v>
      </c>
      <c r="F17" s="31">
        <v>823</v>
      </c>
      <c r="G17" s="31">
        <v>6412.5510000000004</v>
      </c>
      <c r="H17" s="31">
        <v>5240</v>
      </c>
      <c r="I17" s="31">
        <v>512</v>
      </c>
      <c r="J17" s="31">
        <v>245</v>
      </c>
      <c r="K17" s="31">
        <v>1866</v>
      </c>
      <c r="L17" s="27">
        <f t="shared" si="0"/>
        <v>20676.999</v>
      </c>
    </row>
    <row r="18" spans="1:12" ht="19.8" customHeight="1" x14ac:dyDescent="0.2">
      <c r="A18" s="18" t="s">
        <v>242</v>
      </c>
      <c r="B18" s="31">
        <v>994</v>
      </c>
      <c r="C18" s="31">
        <v>1471.653</v>
      </c>
      <c r="D18" s="31">
        <v>3637</v>
      </c>
      <c r="E18" s="31">
        <v>606</v>
      </c>
      <c r="F18" s="31">
        <v>941</v>
      </c>
      <c r="G18" s="31">
        <v>4590.3459999999995</v>
      </c>
      <c r="H18" s="31">
        <v>6559</v>
      </c>
      <c r="I18" s="31">
        <v>454</v>
      </c>
      <c r="J18" s="31">
        <v>227</v>
      </c>
      <c r="K18" s="31">
        <v>1477</v>
      </c>
      <c r="L18" s="27">
        <f t="shared" si="0"/>
        <v>20956.999</v>
      </c>
    </row>
    <row r="19" spans="1:12" ht="19.8" customHeight="1" x14ac:dyDescent="0.2">
      <c r="A19" s="18" t="s">
        <v>243</v>
      </c>
      <c r="B19" s="31">
        <v>3810</v>
      </c>
      <c r="C19" s="31">
        <v>3103.4050000000002</v>
      </c>
      <c r="D19" s="31">
        <v>4823</v>
      </c>
      <c r="E19" s="31">
        <v>955</v>
      </c>
      <c r="F19" s="31">
        <v>1743</v>
      </c>
      <c r="G19" s="31">
        <v>8822.5939999999991</v>
      </c>
      <c r="H19" s="31">
        <v>11855</v>
      </c>
      <c r="I19" s="31">
        <v>927</v>
      </c>
      <c r="J19" s="31">
        <v>555</v>
      </c>
      <c r="K19" s="31">
        <v>2706</v>
      </c>
      <c r="L19" s="27">
        <f t="shared" si="0"/>
        <v>39299.998999999996</v>
      </c>
    </row>
    <row r="20" spans="1:12" ht="19.8" customHeight="1" x14ac:dyDescent="0.2">
      <c r="A20" s="18" t="s">
        <v>244</v>
      </c>
      <c r="B20" s="31">
        <v>189</v>
      </c>
      <c r="C20" s="31">
        <v>229.56</v>
      </c>
      <c r="D20" s="31">
        <v>287</v>
      </c>
      <c r="E20" s="31">
        <v>75</v>
      </c>
      <c r="F20" s="31">
        <v>152</v>
      </c>
      <c r="G20" s="31">
        <v>718.43899999999996</v>
      </c>
      <c r="H20" s="31">
        <v>692</v>
      </c>
      <c r="I20" s="31">
        <v>41</v>
      </c>
      <c r="J20" s="31">
        <v>35</v>
      </c>
      <c r="K20" s="31">
        <v>204</v>
      </c>
      <c r="L20" s="27">
        <f t="shared" si="0"/>
        <v>2622.9989999999998</v>
      </c>
    </row>
    <row r="21" spans="1:12" ht="19.8" customHeight="1" x14ac:dyDescent="0.2">
      <c r="A21" s="18" t="s">
        <v>245</v>
      </c>
      <c r="B21" s="31">
        <v>760</v>
      </c>
      <c r="C21" s="31">
        <v>1325.4670000000001</v>
      </c>
      <c r="D21" s="31">
        <v>1188</v>
      </c>
      <c r="E21" s="31">
        <v>340</v>
      </c>
      <c r="F21" s="31">
        <v>530</v>
      </c>
      <c r="G21" s="31">
        <v>3890.5320000000002</v>
      </c>
      <c r="H21" s="31">
        <v>3007</v>
      </c>
      <c r="I21" s="31">
        <v>286</v>
      </c>
      <c r="J21" s="31">
        <v>149</v>
      </c>
      <c r="K21" s="31">
        <v>929</v>
      </c>
      <c r="L21" s="27">
        <f t="shared" si="0"/>
        <v>12404.999</v>
      </c>
    </row>
    <row r="22" spans="1:12" ht="19.8" customHeight="1" x14ac:dyDescent="0.2">
      <c r="A22" s="18" t="s">
        <v>246</v>
      </c>
      <c r="B22" s="31">
        <v>1218</v>
      </c>
      <c r="C22" s="31">
        <v>2069.0479999999998</v>
      </c>
      <c r="D22" s="31">
        <v>2088</v>
      </c>
      <c r="E22" s="31">
        <v>505</v>
      </c>
      <c r="F22" s="31">
        <v>746</v>
      </c>
      <c r="G22" s="31">
        <v>5405.951</v>
      </c>
      <c r="H22" s="31">
        <v>4843</v>
      </c>
      <c r="I22" s="31">
        <v>509</v>
      </c>
      <c r="J22" s="31">
        <v>192</v>
      </c>
      <c r="K22" s="31">
        <v>1617</v>
      </c>
      <c r="L22" s="27">
        <f t="shared" si="0"/>
        <v>19192.999</v>
      </c>
    </row>
    <row r="23" spans="1:12" ht="19.8" customHeight="1" x14ac:dyDescent="0.2">
      <c r="A23" s="18" t="s">
        <v>247</v>
      </c>
      <c r="B23" s="31">
        <v>444</v>
      </c>
      <c r="C23" s="31">
        <v>688.09699999999998</v>
      </c>
      <c r="D23" s="31">
        <v>350</v>
      </c>
      <c r="E23" s="31">
        <v>145</v>
      </c>
      <c r="F23" s="31">
        <v>149</v>
      </c>
      <c r="G23" s="31">
        <v>1678.902</v>
      </c>
      <c r="H23" s="31">
        <v>1169</v>
      </c>
      <c r="I23" s="31">
        <v>134</v>
      </c>
      <c r="J23" s="31">
        <v>51</v>
      </c>
      <c r="K23" s="31">
        <v>438</v>
      </c>
      <c r="L23" s="27">
        <f t="shared" si="0"/>
        <v>5246.9989999999998</v>
      </c>
    </row>
    <row r="24" spans="1:12" ht="19.8" customHeight="1" x14ac:dyDescent="0.2">
      <c r="A24" s="18" t="s">
        <v>248</v>
      </c>
      <c r="B24" s="31">
        <v>493</v>
      </c>
      <c r="C24" s="31">
        <v>878.34900000000005</v>
      </c>
      <c r="D24" s="31">
        <v>560</v>
      </c>
      <c r="E24" s="31">
        <v>150</v>
      </c>
      <c r="F24" s="31">
        <v>176</v>
      </c>
      <c r="G24" s="31">
        <v>1816.65</v>
      </c>
      <c r="H24" s="31">
        <v>1530</v>
      </c>
      <c r="I24" s="31">
        <v>180</v>
      </c>
      <c r="J24" s="31">
        <v>87</v>
      </c>
      <c r="K24" s="31">
        <v>532</v>
      </c>
      <c r="L24" s="27">
        <f t="shared" si="0"/>
        <v>6402.9989999999998</v>
      </c>
    </row>
    <row r="25" spans="1:12" ht="19.8" customHeight="1" x14ac:dyDescent="0.2">
      <c r="A25" s="18" t="s">
        <v>249</v>
      </c>
      <c r="B25" s="31">
        <v>347</v>
      </c>
      <c r="C25" s="31">
        <v>576.81700000000001</v>
      </c>
      <c r="D25" s="31">
        <v>789</v>
      </c>
      <c r="E25" s="31">
        <v>133</v>
      </c>
      <c r="F25" s="31">
        <v>344</v>
      </c>
      <c r="G25" s="31">
        <v>1814.182</v>
      </c>
      <c r="H25" s="31">
        <v>2087</v>
      </c>
      <c r="I25" s="31">
        <v>201</v>
      </c>
      <c r="J25" s="31">
        <v>90</v>
      </c>
      <c r="K25" s="31">
        <v>553</v>
      </c>
      <c r="L25" s="27">
        <f t="shared" si="0"/>
        <v>6934.9989999999998</v>
      </c>
    </row>
    <row r="26" spans="1:12" ht="19.8" customHeight="1" x14ac:dyDescent="0.2">
      <c r="A26" s="18" t="s">
        <v>250</v>
      </c>
      <c r="B26" s="31">
        <v>598</v>
      </c>
      <c r="C26" s="31">
        <v>918.93600000000004</v>
      </c>
      <c r="D26" s="31">
        <v>1382</v>
      </c>
      <c r="E26" s="31">
        <v>241</v>
      </c>
      <c r="F26" s="31">
        <v>377</v>
      </c>
      <c r="G26" s="31">
        <v>2711.0630000000001</v>
      </c>
      <c r="H26" s="31">
        <v>3047</v>
      </c>
      <c r="I26" s="31">
        <v>242</v>
      </c>
      <c r="J26" s="31">
        <v>157</v>
      </c>
      <c r="K26" s="31">
        <v>800</v>
      </c>
      <c r="L26" s="27">
        <f t="shared" si="0"/>
        <v>10473.999</v>
      </c>
    </row>
    <row r="27" spans="1:12" ht="19.8" customHeight="1" x14ac:dyDescent="0.2">
      <c r="A27" s="18" t="s">
        <v>251</v>
      </c>
      <c r="B27" s="31">
        <v>195</v>
      </c>
      <c r="C27" s="31">
        <v>307.60300000000001</v>
      </c>
      <c r="D27" s="31">
        <v>569</v>
      </c>
      <c r="E27" s="31">
        <v>101</v>
      </c>
      <c r="F27" s="31">
        <v>164</v>
      </c>
      <c r="G27" s="31">
        <v>1346.396</v>
      </c>
      <c r="H27" s="31">
        <v>1445</v>
      </c>
      <c r="I27" s="31">
        <v>121</v>
      </c>
      <c r="J27" s="31">
        <v>61</v>
      </c>
      <c r="K27" s="31">
        <v>283</v>
      </c>
      <c r="L27" s="27">
        <f t="shared" si="0"/>
        <v>4592.9989999999998</v>
      </c>
    </row>
    <row r="28" spans="1:12" ht="19.8" customHeight="1" x14ac:dyDescent="0.2">
      <c r="A28" s="18" t="s">
        <v>252</v>
      </c>
      <c r="B28" s="31">
        <v>394</v>
      </c>
      <c r="C28" s="31">
        <v>669.44600000000003</v>
      </c>
      <c r="D28" s="31">
        <v>835</v>
      </c>
      <c r="E28" s="31">
        <v>174</v>
      </c>
      <c r="F28" s="31">
        <v>248</v>
      </c>
      <c r="G28" s="31">
        <v>1952.5530000000001</v>
      </c>
      <c r="H28" s="31">
        <v>1819</v>
      </c>
      <c r="I28" s="31">
        <v>186</v>
      </c>
      <c r="J28" s="31">
        <v>82</v>
      </c>
      <c r="K28" s="31">
        <v>630</v>
      </c>
      <c r="L28" s="27">
        <f t="shared" si="0"/>
        <v>6989.9989999999998</v>
      </c>
    </row>
    <row r="29" spans="1:12" ht="19.8" customHeight="1" x14ac:dyDescent="0.2">
      <c r="A29" s="18" t="s">
        <v>253</v>
      </c>
      <c r="B29" s="31">
        <v>175</v>
      </c>
      <c r="C29" s="31">
        <v>305.85599999999999</v>
      </c>
      <c r="D29" s="31">
        <v>647</v>
      </c>
      <c r="E29" s="31">
        <v>103</v>
      </c>
      <c r="F29" s="31">
        <v>160</v>
      </c>
      <c r="G29" s="31">
        <v>952.14300000000003</v>
      </c>
      <c r="H29" s="31">
        <v>1109</v>
      </c>
      <c r="I29" s="31">
        <v>81</v>
      </c>
      <c r="J29" s="31">
        <v>32</v>
      </c>
      <c r="K29" s="31">
        <v>289</v>
      </c>
      <c r="L29" s="27">
        <f t="shared" si="0"/>
        <v>3853.9989999999998</v>
      </c>
    </row>
    <row r="30" spans="1:12" ht="19.8" customHeight="1" x14ac:dyDescent="0.2">
      <c r="A30" s="18" t="s">
        <v>254</v>
      </c>
      <c r="B30" s="31">
        <v>162</v>
      </c>
      <c r="C30" s="31">
        <v>311.48200000000003</v>
      </c>
      <c r="D30" s="31">
        <v>881</v>
      </c>
      <c r="E30" s="31">
        <v>93</v>
      </c>
      <c r="F30" s="31">
        <v>256</v>
      </c>
      <c r="G30" s="31">
        <v>949.51700000000005</v>
      </c>
      <c r="H30" s="31">
        <v>1198</v>
      </c>
      <c r="I30" s="31">
        <v>74</v>
      </c>
      <c r="J30" s="31">
        <v>53</v>
      </c>
      <c r="K30" s="31">
        <v>284</v>
      </c>
      <c r="L30" s="27">
        <f t="shared" si="0"/>
        <v>4261.9989999999998</v>
      </c>
    </row>
    <row r="31" spans="1:12" ht="19.8" customHeight="1" x14ac:dyDescent="0.2">
      <c r="A31" s="18" t="s">
        <v>255</v>
      </c>
      <c r="B31" s="31">
        <v>226</v>
      </c>
      <c r="C31" s="31">
        <v>283.62200000000001</v>
      </c>
      <c r="D31" s="31">
        <v>1334</v>
      </c>
      <c r="E31" s="31">
        <v>117</v>
      </c>
      <c r="F31" s="31">
        <v>292</v>
      </c>
      <c r="G31" s="31">
        <v>1059.377</v>
      </c>
      <c r="H31" s="31">
        <v>1964</v>
      </c>
      <c r="I31" s="31">
        <v>94</v>
      </c>
      <c r="J31" s="31">
        <v>41</v>
      </c>
      <c r="K31" s="31">
        <v>345</v>
      </c>
      <c r="L31" s="27">
        <f t="shared" si="0"/>
        <v>5755.9989999999998</v>
      </c>
    </row>
    <row r="32" spans="1:12" ht="19.8" customHeight="1" x14ac:dyDescent="0.2">
      <c r="A32" s="18" t="s">
        <v>256</v>
      </c>
      <c r="B32" s="31">
        <v>303</v>
      </c>
      <c r="C32" s="31">
        <v>398.14600000000002</v>
      </c>
      <c r="D32" s="31">
        <v>1419</v>
      </c>
      <c r="E32" s="31">
        <v>190</v>
      </c>
      <c r="F32" s="31">
        <v>336</v>
      </c>
      <c r="G32" s="31">
        <v>1615.8530000000001</v>
      </c>
      <c r="H32" s="31">
        <v>2216</v>
      </c>
      <c r="I32" s="31">
        <v>149</v>
      </c>
      <c r="J32" s="31">
        <v>83</v>
      </c>
      <c r="K32" s="31">
        <v>410</v>
      </c>
      <c r="L32" s="27">
        <f t="shared" si="0"/>
        <v>7119.9989999999998</v>
      </c>
    </row>
    <row r="33" spans="1:12" ht="19.8" customHeight="1" x14ac:dyDescent="0.2">
      <c r="A33" s="18" t="s">
        <v>257</v>
      </c>
      <c r="B33" s="31">
        <v>195</v>
      </c>
      <c r="C33" s="31">
        <v>259.56700000000001</v>
      </c>
      <c r="D33" s="31">
        <v>662</v>
      </c>
      <c r="E33" s="31">
        <v>135</v>
      </c>
      <c r="F33" s="31">
        <v>221</v>
      </c>
      <c r="G33" s="31">
        <v>1013.432</v>
      </c>
      <c r="H33" s="31">
        <v>1294</v>
      </c>
      <c r="I33" s="31">
        <v>105</v>
      </c>
      <c r="J33" s="31">
        <v>45</v>
      </c>
      <c r="K33" s="31">
        <v>288</v>
      </c>
      <c r="L33" s="27">
        <f t="shared" si="0"/>
        <v>4217.9989999999998</v>
      </c>
    </row>
    <row r="34" spans="1:12" ht="19.8" customHeight="1" thickBot="1" x14ac:dyDescent="0.25">
      <c r="A34" s="18" t="s">
        <v>258</v>
      </c>
      <c r="B34" s="31">
        <v>396</v>
      </c>
      <c r="C34" s="31">
        <v>302.66300000000001</v>
      </c>
      <c r="D34" s="31">
        <v>961</v>
      </c>
      <c r="E34" s="31">
        <v>137</v>
      </c>
      <c r="F34" s="31">
        <v>234</v>
      </c>
      <c r="G34" s="31">
        <v>1084.336</v>
      </c>
      <c r="H34" s="31">
        <v>1436</v>
      </c>
      <c r="I34" s="31">
        <v>135</v>
      </c>
      <c r="J34" s="31">
        <v>48</v>
      </c>
      <c r="K34" s="31">
        <v>388</v>
      </c>
      <c r="L34" s="27">
        <f t="shared" si="0"/>
        <v>5121.9989999999998</v>
      </c>
    </row>
    <row r="35" spans="1:12" ht="19.8" customHeight="1" thickTop="1" x14ac:dyDescent="0.2">
      <c r="A35" s="26" t="str">
        <f ca="1">A3&amp;" 合計"</f>
        <v>三重県 合計</v>
      </c>
      <c r="B35" s="28">
        <f t="shared" ref="B35:L35" si="1">SUM(B5:B34)</f>
        <v>51798</v>
      </c>
      <c r="C35" s="28">
        <f t="shared" si="1"/>
        <v>78695.46699999999</v>
      </c>
      <c r="D35" s="28">
        <f t="shared" si="1"/>
        <v>95719</v>
      </c>
      <c r="E35" s="28">
        <f t="shared" si="1"/>
        <v>23042</v>
      </c>
      <c r="F35" s="28">
        <f t="shared" si="1"/>
        <v>36613</v>
      </c>
      <c r="G35" s="28">
        <f t="shared" si="1"/>
        <v>210837.50300000008</v>
      </c>
      <c r="H35" s="28">
        <f t="shared" si="1"/>
        <v>205387</v>
      </c>
      <c r="I35" s="28">
        <f t="shared" si="1"/>
        <v>19743</v>
      </c>
      <c r="J35" s="28">
        <f t="shared" si="1"/>
        <v>9313</v>
      </c>
      <c r="K35" s="28">
        <f t="shared" si="1"/>
        <v>60085</v>
      </c>
      <c r="L35" s="28">
        <f t="shared" si="1"/>
        <v>791232.96999999892</v>
      </c>
    </row>
    <row r="36" spans="1:12" ht="15.9" customHeight="1" x14ac:dyDescent="0.2">
      <c r="A36" s="11"/>
      <c r="B36" s="10"/>
      <c r="C36" s="9"/>
      <c r="D36" s="9"/>
      <c r="E36" s="9"/>
      <c r="F36" s="9"/>
      <c r="G36" s="9"/>
      <c r="H36" s="9"/>
      <c r="I36" s="9"/>
      <c r="J36" s="9"/>
      <c r="K36" s="9"/>
      <c r="L36" s="8"/>
    </row>
    <row r="37" spans="1:12" ht="15.9" customHeight="1" x14ac:dyDescent="0.2">
      <c r="A37" s="7"/>
      <c r="B37" s="3"/>
      <c r="C37" s="6"/>
      <c r="D37" s="6"/>
      <c r="E37" s="6"/>
      <c r="F37" s="6"/>
      <c r="G37" s="6"/>
      <c r="H37" s="6"/>
      <c r="I37" s="6"/>
      <c r="J37" s="6"/>
      <c r="K37" s="6"/>
      <c r="L37" s="5"/>
    </row>
    <row r="38" spans="1:12" ht="15.9" customHeight="1" x14ac:dyDescent="0.2">
      <c r="A38" s="7"/>
      <c r="B38" s="3"/>
      <c r="C38" s="6"/>
      <c r="D38" s="6"/>
      <c r="E38" s="6"/>
      <c r="F38" s="6"/>
      <c r="G38" s="6"/>
      <c r="H38" s="6"/>
      <c r="I38" s="6"/>
      <c r="J38" s="6"/>
      <c r="K38" s="6"/>
      <c r="L38" s="5"/>
    </row>
    <row r="39" spans="1:12" ht="15.9" customHeight="1" x14ac:dyDescent="0.2">
      <c r="A39" s="7"/>
      <c r="B39" s="3"/>
      <c r="C39" s="6"/>
      <c r="D39" s="6"/>
      <c r="E39" s="6"/>
      <c r="F39" s="6"/>
      <c r="G39" s="6"/>
      <c r="H39" s="6"/>
      <c r="I39" s="6"/>
      <c r="J39" s="6"/>
      <c r="K39" s="6"/>
      <c r="L39" s="5"/>
    </row>
    <row r="40" spans="1:12" ht="15.9" customHeight="1" x14ac:dyDescent="0.2">
      <c r="A40" s="7"/>
      <c r="B40" s="3"/>
      <c r="C40" s="6"/>
      <c r="D40" s="6"/>
      <c r="E40" s="6"/>
      <c r="F40" s="6"/>
      <c r="G40" s="6"/>
      <c r="H40" s="6"/>
      <c r="I40" s="6"/>
      <c r="J40" s="6"/>
      <c r="K40" s="6"/>
      <c r="L40" s="5"/>
    </row>
    <row r="41" spans="1:12" ht="15.9" customHeight="1" x14ac:dyDescent="0.2">
      <c r="A41" s="7"/>
      <c r="B41" s="3"/>
      <c r="C41" s="6"/>
      <c r="D41" s="6"/>
      <c r="E41" s="6"/>
      <c r="F41" s="6"/>
      <c r="G41" s="6"/>
      <c r="H41" s="6"/>
      <c r="I41" s="6"/>
      <c r="J41" s="6"/>
      <c r="K41" s="6"/>
      <c r="L41" s="5"/>
    </row>
    <row r="42" spans="1:12" ht="15.9" customHeight="1" x14ac:dyDescent="0.2">
      <c r="A42" s="7"/>
      <c r="B42" s="3"/>
      <c r="C42" s="6"/>
      <c r="D42" s="6"/>
      <c r="E42" s="6"/>
      <c r="F42" s="6"/>
      <c r="G42" s="6"/>
      <c r="H42" s="6"/>
      <c r="I42" s="6"/>
      <c r="J42" s="6"/>
      <c r="K42" s="6"/>
      <c r="L42" s="5"/>
    </row>
    <row r="43" spans="1:12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6"/>
      <c r="L43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岐阜県</vt:lpstr>
      <vt:lpstr>静岡県</vt:lpstr>
      <vt:lpstr>愛知県</vt:lpstr>
      <vt:lpstr>三重県</vt:lpstr>
      <vt:lpstr>リスト</vt:lpstr>
      <vt:lpstr>愛知県!Print_Area</vt:lpstr>
      <vt:lpstr>岐阜県!Print_Area</vt:lpstr>
      <vt:lpstr>三重県!Print_Area</vt:lpstr>
      <vt:lpstr>静岡県!Print_Area</vt:lpstr>
      <vt:lpstr>愛知県!Print_Titles</vt:lpstr>
      <vt:lpstr>岐阜県!Print_Titles</vt:lpstr>
      <vt:lpstr>三重県!Print_Titles</vt:lpstr>
      <vt:lpstr>静岡県!Print_Titles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