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F3C782D5-8BEB-4498-A8B6-2FDF5E67C874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京都府第１区" sheetId="8" r:id="rId1"/>
    <sheet name="京都府第２区" sheetId="9" r:id="rId2"/>
    <sheet name="京都府第３区" sheetId="6" r:id="rId3"/>
    <sheet name="京都府第４区" sheetId="7" r:id="rId4"/>
    <sheet name="京都府第５区" sheetId="5" r:id="rId5"/>
    <sheet name="京都府第６区" sheetId="4" r:id="rId6"/>
  </sheets>
  <definedNames>
    <definedName name="_xlnm.Print_Area" localSheetId="0">京都府第１区!$A$1:$I$11</definedName>
    <definedName name="_xlnm.Print_Area" localSheetId="1">京都府第２区!$A$1:$H$9</definedName>
    <definedName name="_xlnm.Print_Area" localSheetId="2">京都府第３区!$A$1:$G$10</definedName>
    <definedName name="_xlnm.Print_Area" localSheetId="3">京都府第４区!$A$1:$E$11</definedName>
    <definedName name="_xlnm.Print_Area" localSheetId="4">京都府第５区!$A$1:$F$13</definedName>
    <definedName name="_xlnm.Print_Area" localSheetId="5">京都府第６区!$A$1:$G$18</definedName>
    <definedName name="_xlnm.Print_Titles" localSheetId="0">京都府第１区!$A:$A,京都府第１区!$1:$5</definedName>
    <definedName name="_xlnm.Print_Titles" localSheetId="1">京都府第２区!$A:$A,京都府第２区!$1:$5</definedName>
    <definedName name="_xlnm.Print_Titles" localSheetId="2">京都府第３区!$A:$A,京都府第３区!$1:$5</definedName>
    <definedName name="_xlnm.Print_Titles" localSheetId="3">京都府第４区!$A:$A,京都府第４区!$1:$5</definedName>
    <definedName name="_xlnm.Print_Titles" localSheetId="4">京都府第５区!$A:$A,京都府第５区!$1:$5</definedName>
    <definedName name="_xlnm.Print_Titles" localSheetId="5">京都府第６区!$A:$A,京都府第６区!$1:$5</definedName>
  </definedNames>
  <calcPr calcId="191029"/>
</workbook>
</file>

<file path=xl/calcChain.xml><?xml version="1.0" encoding="utf-8"?>
<calcChain xmlns="http://schemas.openxmlformats.org/spreadsheetml/2006/main">
  <c r="G9" i="9" l="1"/>
  <c r="F9" i="9"/>
  <c r="E9" i="9"/>
  <c r="D9" i="9"/>
  <c r="C9" i="9"/>
  <c r="B9" i="9"/>
  <c r="H8" i="9"/>
  <c r="H7" i="9"/>
  <c r="H6" i="9"/>
  <c r="A3" i="9"/>
  <c r="A9" i="9" s="1"/>
  <c r="H11" i="8"/>
  <c r="G11" i="8"/>
  <c r="F11" i="8"/>
  <c r="E11" i="8"/>
  <c r="D11" i="8"/>
  <c r="C11" i="8"/>
  <c r="B11" i="8"/>
  <c r="I10" i="8"/>
  <c r="I9" i="8"/>
  <c r="I8" i="8"/>
  <c r="I7" i="8"/>
  <c r="I6" i="8"/>
  <c r="A3" i="8"/>
  <c r="A11" i="8" s="1"/>
  <c r="D11" i="7"/>
  <c r="C11" i="7"/>
  <c r="B11" i="7"/>
  <c r="E10" i="7"/>
  <c r="E9" i="7"/>
  <c r="E8" i="7"/>
  <c r="E7" i="7"/>
  <c r="E6" i="7"/>
  <c r="A3" i="7"/>
  <c r="A11" i="7" s="1"/>
  <c r="F10" i="6"/>
  <c r="E10" i="6"/>
  <c r="D10" i="6"/>
  <c r="C10" i="6"/>
  <c r="B10" i="6"/>
  <c r="G9" i="6"/>
  <c r="G8" i="6"/>
  <c r="G7" i="6"/>
  <c r="G6" i="6"/>
  <c r="G10" i="6" s="1"/>
  <c r="A3" i="6"/>
  <c r="A10" i="6" s="1"/>
  <c r="E13" i="5"/>
  <c r="D13" i="5"/>
  <c r="C13" i="5"/>
  <c r="B13" i="5"/>
  <c r="F12" i="5"/>
  <c r="F11" i="5"/>
  <c r="F10" i="5"/>
  <c r="F9" i="5"/>
  <c r="F8" i="5"/>
  <c r="F7" i="5"/>
  <c r="F6" i="5"/>
  <c r="A3" i="5"/>
  <c r="A13" i="5" s="1"/>
  <c r="F13" i="5" l="1"/>
  <c r="E11" i="7"/>
  <c r="H9" i="9"/>
  <c r="I11" i="8"/>
  <c r="E18" i="4"/>
  <c r="D18" i="4"/>
  <c r="C18" i="4"/>
  <c r="F18" i="4"/>
  <c r="B18" i="4"/>
  <c r="G17" i="4"/>
  <c r="G16" i="4"/>
  <c r="G15" i="4"/>
  <c r="G14" i="4"/>
  <c r="G13" i="4"/>
  <c r="G12" i="4"/>
  <c r="G11" i="4"/>
  <c r="G10" i="4"/>
  <c r="G9" i="4"/>
  <c r="G8" i="4"/>
  <c r="G7" i="4"/>
  <c r="G6" i="4"/>
  <c r="A3" i="4"/>
  <c r="A18" i="4" s="1"/>
  <c r="G18" i="4" l="1"/>
</calcChain>
</file>

<file path=xl/sharedStrings.xml><?xml version="1.0" encoding="utf-8"?>
<sst xmlns="http://schemas.openxmlformats.org/spreadsheetml/2006/main" count="128" uniqueCount="78">
  <si>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</si>
  <si>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</si>
  <si>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</si>
  <si>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</si>
  <si>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</si>
  <si>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</si>
  <si>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京都市北区</t>
    <rPh sb="0" eb="3">
      <t>キョウトシ</t>
    </rPh>
    <phoneticPr fontId="1"/>
  </si>
  <si>
    <t>京都市上京区</t>
    <rPh sb="0" eb="3">
      <t>キョウトシ</t>
    </rPh>
    <phoneticPr fontId="1"/>
  </si>
  <si>
    <t>京都市中京区</t>
    <rPh sb="0" eb="3">
      <t>キョウトシ</t>
    </rPh>
    <phoneticPr fontId="1"/>
  </si>
  <si>
    <t>京都市下京区</t>
    <rPh sb="0" eb="3">
      <t>キョウトシ</t>
    </rPh>
    <phoneticPr fontId="1"/>
  </si>
  <si>
    <t>京都市南区</t>
    <rPh sb="0" eb="3">
      <t>キョウトシ</t>
    </rPh>
    <phoneticPr fontId="1"/>
  </si>
  <si>
    <t>勝目　やすし</t>
  </si>
  <si>
    <t>ひらたけ　耕三</t>
  </si>
  <si>
    <t>安持　なるみ</t>
  </si>
  <si>
    <t>堀場　さち子</t>
  </si>
  <si>
    <t>あだち　ゆうじ</t>
  </si>
  <si>
    <t>井坂　博文</t>
  </si>
  <si>
    <t>山下　ひろ子</t>
  </si>
  <si>
    <t>自由民主党</t>
  </si>
  <si>
    <t>立憲民主党</t>
  </si>
  <si>
    <t>れいわ新選組</t>
  </si>
  <si>
    <t>日本維新の会</t>
  </si>
  <si>
    <t>参政党</t>
  </si>
  <si>
    <t>日本共産党</t>
  </si>
  <si>
    <t>まえはら　誠司</t>
  </si>
  <si>
    <t>堀川　あきこ</t>
  </si>
  <si>
    <t>さの　英志</t>
  </si>
  <si>
    <t>こまつ　広明</t>
  </si>
  <si>
    <t>本田　ゆうすけ</t>
  </si>
  <si>
    <t>弘田　哲雄</t>
  </si>
  <si>
    <t>京都市左京区</t>
    <rPh sb="0" eb="3">
      <t>キョウトシ</t>
    </rPh>
    <phoneticPr fontId="1"/>
  </si>
  <si>
    <t>京都市東山区</t>
    <rPh sb="0" eb="3">
      <t>キョウトシ</t>
    </rPh>
    <phoneticPr fontId="1"/>
  </si>
  <si>
    <t>京都市山科区</t>
    <rPh sb="0" eb="3">
      <t>キョウトシ</t>
    </rPh>
    <phoneticPr fontId="1"/>
  </si>
  <si>
    <t>西山　のぶひで</t>
  </si>
  <si>
    <t>よしだ　真由美</t>
  </si>
  <si>
    <t>木村　元紀</t>
  </si>
  <si>
    <t>森　カンセイ</t>
  </si>
  <si>
    <t>泉　ケンタ</t>
  </si>
  <si>
    <t>京都市伏見区</t>
    <rPh sb="0" eb="3">
      <t>キョウトシ</t>
    </rPh>
    <phoneticPr fontId="1"/>
  </si>
  <si>
    <t>向日市</t>
  </si>
  <si>
    <t>長岡京市</t>
  </si>
  <si>
    <t>大山崎町</t>
  </si>
  <si>
    <t>田中　ひでゆき</t>
  </si>
  <si>
    <t>吉田　幸一</t>
  </si>
  <si>
    <t>北神　けいろう</t>
  </si>
  <si>
    <t>京都市右京区</t>
    <rPh sb="0" eb="3">
      <t>キョウトシ</t>
    </rPh>
    <phoneticPr fontId="1"/>
  </si>
  <si>
    <t>京都市西京区</t>
    <rPh sb="0" eb="3">
      <t>キョウトシ</t>
    </rPh>
    <phoneticPr fontId="1"/>
  </si>
  <si>
    <t>亀岡市</t>
  </si>
  <si>
    <t>南丹市</t>
    <rPh sb="0" eb="1">
      <t>ミナミ</t>
    </rPh>
    <rPh sb="1" eb="2">
      <t>ニ</t>
    </rPh>
    <phoneticPr fontId="10"/>
  </si>
  <si>
    <t>京丹波町</t>
    <rPh sb="0" eb="1">
      <t>キョウ</t>
    </rPh>
    <phoneticPr fontId="10"/>
  </si>
  <si>
    <t>道本　たかや</t>
  </si>
  <si>
    <t>本田　太郎</t>
  </si>
  <si>
    <t>山内　健</t>
  </si>
  <si>
    <t>山本　わかこ</t>
  </si>
  <si>
    <t>福知山市</t>
  </si>
  <si>
    <t>舞鶴市</t>
  </si>
  <si>
    <t>綾部市</t>
  </si>
  <si>
    <t>宮津市</t>
  </si>
  <si>
    <t>京丹後市</t>
  </si>
  <si>
    <t>伊根町</t>
  </si>
  <si>
    <t>与謝野町</t>
    <rPh sb="0" eb="1">
      <t>アタエ</t>
    </rPh>
    <rPh sb="1" eb="2">
      <t>シャ</t>
    </rPh>
    <rPh sb="2" eb="3">
      <t>ノ</t>
    </rPh>
    <phoneticPr fontId="10"/>
  </si>
  <si>
    <t>なかじま　秀樹</t>
  </si>
  <si>
    <t>あんどう　裕</t>
  </si>
  <si>
    <t>やまのい　和則</t>
  </si>
  <si>
    <t>そのさき　弘道</t>
  </si>
  <si>
    <t>かみじょう　亮一</t>
    <rPh sb="6" eb="8">
      <t>リョウイチ</t>
    </rPh>
    <phoneticPr fontId="1"/>
  </si>
  <si>
    <t>宇治市</t>
  </si>
  <si>
    <t>城陽市</t>
  </si>
  <si>
    <t>八幡市</t>
  </si>
  <si>
    <t>京田辺市</t>
  </si>
  <si>
    <t>木津川市</t>
    <rPh sb="0" eb="1">
      <t>キ</t>
    </rPh>
    <rPh sb="1" eb="2">
      <t>ツ</t>
    </rPh>
    <rPh sb="2" eb="3">
      <t>カワ</t>
    </rPh>
    <phoneticPr fontId="10"/>
  </si>
  <si>
    <t>久御山町</t>
  </si>
  <si>
    <t>井手町</t>
  </si>
  <si>
    <t>宇治田原町</t>
  </si>
  <si>
    <t>笠置町</t>
  </si>
  <si>
    <t>和束町</t>
  </si>
  <si>
    <t>精華町</t>
  </si>
  <si>
    <t>南山城村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</si>
</sst>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i/>
      <sz val="11"/>
      <color rgb="FF7F7F7F"/>
      <name val="ＭＳ Ｐゴシック"/>
      <family val="2"/>
      <charset val="128"/>
      <scheme val="minor"/>
    </font>
    <font>
      <sz val="11"/>
      <name val="明朝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FB8E-72A7-4FD6-93AB-99B56482ADDC}">
  <dimension ref="A1:L19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/>
  <cols>
    <col min="1" max="1" width="18.6640625" style="1" customWidth="1"/>
    <col min="2" max="2" width="15.21875" style="7" customWidth="1"/>
    <col min="3" max="8" width="15.21875" style="6" customWidth="1"/>
    <col min="9" max="9" width="15.21875" style="15" customWidth="1"/>
    <col min="10" max="17" width="18.6640625" style="1" customWidth="1"/>
    <col min="18" max="16384" width="9" style="1"/>
  </cols>
  <sheetData>
    <row r="1" spans="1:12" ht="20.100000000000001" customHeight="1">
      <c r="A1" s="19" t="s">
        <v>5</v>
      </c>
      <c r="B1" s="3"/>
      <c r="C1" s="3"/>
      <c r="D1" s="3"/>
      <c r="E1" s="3"/>
      <c r="F1" s="3"/>
      <c r="G1" s="3"/>
      <c r="H1" s="3"/>
      <c r="I1" s="4"/>
      <c r="K1" s="2"/>
      <c r="L1" s="5"/>
    </row>
    <row r="2" spans="1:12" ht="19.2">
      <c r="A2" s="31" t="s">
        <v>3</v>
      </c>
      <c r="B2" s="31"/>
      <c r="C2" s="31"/>
      <c r="D2" s="31"/>
      <c r="E2" s="31"/>
      <c r="F2" s="31"/>
      <c r="G2" s="31"/>
      <c r="H2" s="31"/>
      <c r="I2" s="31"/>
      <c r="K2" s="2"/>
      <c r="L2" s="2"/>
    </row>
    <row r="3" spans="1:12" ht="20.100000000000001" customHeight="1">
      <c r="A3" s="22" t="str">
        <f ca="1">RIGHT(CELL("filename",A3),LEN(CELL("filename",A3))-FIND("]",CELL("filename",A3)))</f>
        <v>京都府第１区</v>
      </c>
      <c r="B3" s="2"/>
      <c r="I3" s="18" t="s">
        <v>2</v>
      </c>
      <c r="L3" s="7"/>
    </row>
    <row r="4" spans="1:12" ht="28.8" customHeight="1">
      <c r="A4" s="16" t="s">
        <v>0</v>
      </c>
      <c r="B4" s="23" t="s">
        <v>11</v>
      </c>
      <c r="C4" s="23" t="s">
        <v>12</v>
      </c>
      <c r="D4" s="23" t="s">
        <v>13</v>
      </c>
      <c r="E4" s="23" t="s">
        <v>14</v>
      </c>
      <c r="F4" s="23" t="s">
        <v>15</v>
      </c>
      <c r="G4" s="23" t="s">
        <v>16</v>
      </c>
      <c r="H4" s="23" t="s">
        <v>17</v>
      </c>
      <c r="I4" s="29" t="s">
        <v>1</v>
      </c>
    </row>
    <row r="5" spans="1:12" ht="28.8" customHeight="1">
      <c r="A5" s="28" t="s">
        <v>4</v>
      </c>
      <c r="B5" s="24" t="s">
        <v>18</v>
      </c>
      <c r="C5" s="24" t="s">
        <v>19</v>
      </c>
      <c r="D5" s="24" t="s">
        <v>20</v>
      </c>
      <c r="E5" s="24" t="s">
        <v>21</v>
      </c>
      <c r="F5" s="24" t="s">
        <v>22</v>
      </c>
      <c r="G5" s="24" t="s">
        <v>23</v>
      </c>
      <c r="H5" s="24"/>
      <c r="I5" s="30"/>
    </row>
    <row r="6" spans="1:12" ht="19.8" customHeight="1">
      <c r="A6" s="17" t="s">
        <v>6</v>
      </c>
      <c r="B6" s="25">
        <v>14565</v>
      </c>
      <c r="C6" s="25">
        <v>8840</v>
      </c>
      <c r="D6" s="25">
        <v>3167</v>
      </c>
      <c r="E6" s="25">
        <v>8211</v>
      </c>
      <c r="F6" s="25">
        <v>3134</v>
      </c>
      <c r="G6" s="25">
        <v>8996</v>
      </c>
      <c r="H6" s="25">
        <v>709</v>
      </c>
      <c r="I6" s="26">
        <f>SUM(B6:H6)</f>
        <v>47622</v>
      </c>
    </row>
    <row r="7" spans="1:12" ht="19.8" customHeight="1">
      <c r="A7" s="17" t="s">
        <v>7</v>
      </c>
      <c r="B7" s="25">
        <v>11676</v>
      </c>
      <c r="C7" s="25">
        <v>6377</v>
      </c>
      <c r="D7" s="25">
        <v>2343</v>
      </c>
      <c r="E7" s="25">
        <v>5566</v>
      </c>
      <c r="F7" s="25">
        <v>2355</v>
      </c>
      <c r="G7" s="25">
        <v>5524</v>
      </c>
      <c r="H7" s="25">
        <v>362</v>
      </c>
      <c r="I7" s="26">
        <f>SUM(B7:H7)</f>
        <v>34203</v>
      </c>
    </row>
    <row r="8" spans="1:12" ht="19.8" customHeight="1">
      <c r="A8" s="17" t="s">
        <v>8</v>
      </c>
      <c r="B8" s="25">
        <v>14749</v>
      </c>
      <c r="C8" s="25">
        <v>9403</v>
      </c>
      <c r="D8" s="25">
        <v>3262</v>
      </c>
      <c r="E8" s="25">
        <v>8778</v>
      </c>
      <c r="F8" s="25">
        <v>3329</v>
      </c>
      <c r="G8" s="25">
        <v>6664</v>
      </c>
      <c r="H8" s="25">
        <v>410</v>
      </c>
      <c r="I8" s="26">
        <f>SUM(B8:H8)</f>
        <v>46595</v>
      </c>
    </row>
    <row r="9" spans="1:12" ht="19.8" customHeight="1">
      <c r="A9" s="17" t="s">
        <v>9</v>
      </c>
      <c r="B9" s="25">
        <v>10322</v>
      </c>
      <c r="C9" s="25">
        <v>5871</v>
      </c>
      <c r="D9" s="25">
        <v>2588</v>
      </c>
      <c r="E9" s="25">
        <v>7002</v>
      </c>
      <c r="F9" s="25">
        <v>2440</v>
      </c>
      <c r="G9" s="25">
        <v>3708</v>
      </c>
      <c r="H9" s="25">
        <v>529</v>
      </c>
      <c r="I9" s="26">
        <f>SUM(B9:H9)</f>
        <v>32460</v>
      </c>
    </row>
    <row r="10" spans="1:12" ht="19.8" customHeight="1" thickBot="1">
      <c r="A10" s="17" t="s">
        <v>10</v>
      </c>
      <c r="B10" s="25">
        <v>11745</v>
      </c>
      <c r="C10" s="25">
        <v>5741</v>
      </c>
      <c r="D10" s="25">
        <v>3171</v>
      </c>
      <c r="E10" s="25">
        <v>8319</v>
      </c>
      <c r="F10" s="25">
        <v>2567</v>
      </c>
      <c r="G10" s="25">
        <v>5096</v>
      </c>
      <c r="H10" s="25">
        <v>375</v>
      </c>
      <c r="I10" s="26">
        <f>SUM(B10:H10)</f>
        <v>37014</v>
      </c>
    </row>
    <row r="11" spans="1:12" ht="19.8" customHeight="1" thickTop="1">
      <c r="A11" s="20" t="str">
        <f ca="1">A3&amp;" 合計"</f>
        <v>京都府第１区 合計</v>
      </c>
      <c r="B11" s="27">
        <f>SUM(B6:B10)</f>
        <v>63057</v>
      </c>
      <c r="C11" s="27">
        <f>SUM(C6:C10)</f>
        <v>36232</v>
      </c>
      <c r="D11" s="27">
        <f>SUM(D6:D10)</f>
        <v>14531</v>
      </c>
      <c r="E11" s="27">
        <f>SUM(E6:E10)</f>
        <v>37876</v>
      </c>
      <c r="F11" s="27">
        <f>SUM(F6:F10)</f>
        <v>13825</v>
      </c>
      <c r="G11" s="27">
        <f>SUM(G6:G10)</f>
        <v>29988</v>
      </c>
      <c r="H11" s="27">
        <f>SUM(H6:H10)</f>
        <v>2385</v>
      </c>
      <c r="I11" s="27">
        <f>SUM(I6:I10)</f>
        <v>197894</v>
      </c>
    </row>
    <row r="12" spans="1:12" ht="15.9" customHeight="1">
      <c r="A12" s="8"/>
      <c r="B12" s="9"/>
      <c r="C12" s="10"/>
      <c r="D12" s="10"/>
      <c r="E12" s="10"/>
      <c r="F12" s="10"/>
      <c r="G12" s="10"/>
      <c r="H12" s="10"/>
      <c r="I12" s="11"/>
    </row>
    <row r="13" spans="1:12" ht="15.9" customHeight="1">
      <c r="A13" s="12"/>
      <c r="B13" s="6"/>
      <c r="C13" s="13"/>
      <c r="D13" s="13"/>
      <c r="E13" s="13"/>
      <c r="F13" s="13"/>
      <c r="G13" s="13"/>
      <c r="H13" s="13"/>
      <c r="I13" s="14"/>
    </row>
    <row r="14" spans="1:12" ht="15.9" customHeight="1">
      <c r="A14" s="12"/>
      <c r="B14" s="6"/>
      <c r="C14" s="13"/>
      <c r="D14" s="13"/>
      <c r="E14" s="13"/>
      <c r="F14" s="13"/>
      <c r="G14" s="13"/>
      <c r="H14" s="13"/>
      <c r="I14" s="14"/>
    </row>
    <row r="15" spans="1:12" ht="15.9" customHeight="1">
      <c r="A15" s="12"/>
      <c r="B15" s="6"/>
      <c r="C15" s="13"/>
      <c r="D15" s="13"/>
      <c r="E15" s="13"/>
      <c r="F15" s="13"/>
      <c r="G15" s="13"/>
      <c r="H15" s="13"/>
      <c r="I15" s="14"/>
    </row>
    <row r="16" spans="1:12" ht="15.9" customHeight="1">
      <c r="A16" s="12"/>
      <c r="B16" s="6"/>
      <c r="C16" s="13"/>
      <c r="D16" s="13"/>
      <c r="E16" s="13"/>
      <c r="F16" s="13"/>
      <c r="G16" s="13"/>
      <c r="H16" s="13"/>
      <c r="I16" s="14"/>
    </row>
    <row r="17" spans="1:9" ht="15.9" customHeight="1">
      <c r="A17" s="12"/>
      <c r="B17" s="6"/>
      <c r="C17" s="13"/>
      <c r="D17" s="13"/>
      <c r="E17" s="13"/>
      <c r="F17" s="13"/>
      <c r="G17" s="13"/>
      <c r="H17" s="13"/>
      <c r="I17" s="14"/>
    </row>
    <row r="18" spans="1:9" ht="15.9" customHeight="1">
      <c r="A18" s="12"/>
      <c r="B18" s="6"/>
      <c r="C18" s="13"/>
      <c r="D18" s="13"/>
      <c r="E18" s="13"/>
      <c r="F18" s="13"/>
      <c r="G18" s="13"/>
      <c r="H18" s="13"/>
      <c r="I18" s="14"/>
    </row>
    <row r="19" spans="1:9" ht="15.9" customHeight="1">
      <c r="A19" s="12"/>
      <c r="B19" s="6"/>
      <c r="C19" s="13"/>
      <c r="D19" s="13"/>
      <c r="E19" s="13"/>
      <c r="F19" s="13"/>
      <c r="G19" s="13"/>
      <c r="H19" s="13"/>
      <c r="I19" s="14"/>
    </row>
  </sheetData>
  <mergeCells count="2">
    <mergeCell ref="A2:I2"/>
    <mergeCell ref="I4:I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C2B0-48D0-4CAC-8F5D-383244FF51C2}">
  <dimension ref="A1:K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/>
  <cols>
    <col min="1" max="1" width="18.6640625" style="1" customWidth="1"/>
    <col min="2" max="2" width="15.21875" style="7" customWidth="1"/>
    <col min="3" max="7" width="15.21875" style="6" customWidth="1"/>
    <col min="8" max="8" width="15.21875" style="15" customWidth="1"/>
    <col min="9" max="16" width="18.6640625" style="1" customWidth="1"/>
    <col min="17" max="16384" width="9" style="1"/>
  </cols>
  <sheetData>
    <row r="1" spans="1:11" ht="20.100000000000001" customHeight="1">
      <c r="A1" s="19" t="s">
        <v>5</v>
      </c>
      <c r="B1" s="3"/>
      <c r="C1" s="3"/>
      <c r="D1" s="3"/>
      <c r="E1" s="3"/>
      <c r="F1" s="3"/>
      <c r="G1" s="3"/>
      <c r="H1" s="4"/>
      <c r="J1" s="2"/>
      <c r="K1" s="5"/>
    </row>
    <row r="2" spans="1:11" ht="19.2">
      <c r="A2" s="31" t="s">
        <v>3</v>
      </c>
      <c r="B2" s="31"/>
      <c r="C2" s="31"/>
      <c r="D2" s="31"/>
      <c r="E2" s="31"/>
      <c r="F2" s="31"/>
      <c r="G2" s="31"/>
      <c r="H2" s="31"/>
      <c r="J2" s="2"/>
      <c r="K2" s="2"/>
    </row>
    <row r="3" spans="1:11" ht="20.100000000000001" customHeight="1">
      <c r="A3" s="22" t="str">
        <f ca="1">RIGHT(CELL("filename",A3),LEN(CELL("filename",A3))-FIND("]",CELL("filename",A3)))</f>
        <v>京都府第２区</v>
      </c>
      <c r="B3" s="2"/>
      <c r="H3" s="18" t="s">
        <v>2</v>
      </c>
      <c r="K3" s="7"/>
    </row>
    <row r="4" spans="1:11" ht="28.8" customHeight="1">
      <c r="A4" s="16" t="s">
        <v>0</v>
      </c>
      <c r="B4" s="23" t="s">
        <v>24</v>
      </c>
      <c r="C4" s="23" t="s">
        <v>25</v>
      </c>
      <c r="D4" s="23" t="s">
        <v>26</v>
      </c>
      <c r="E4" s="23" t="s">
        <v>27</v>
      </c>
      <c r="F4" s="23" t="s">
        <v>28</v>
      </c>
      <c r="G4" s="23" t="s">
        <v>29</v>
      </c>
      <c r="H4" s="29" t="s">
        <v>1</v>
      </c>
    </row>
    <row r="5" spans="1:11" ht="28.8" customHeight="1">
      <c r="A5" s="28" t="s">
        <v>4</v>
      </c>
      <c r="B5" s="24" t="s">
        <v>21</v>
      </c>
      <c r="C5" s="24" t="s">
        <v>23</v>
      </c>
      <c r="D5" s="24" t="s">
        <v>18</v>
      </c>
      <c r="E5" s="24" t="s">
        <v>22</v>
      </c>
      <c r="F5" s="24"/>
      <c r="G5" s="24"/>
      <c r="H5" s="30"/>
    </row>
    <row r="6" spans="1:11" ht="19.8" customHeight="1">
      <c r="A6" s="17" t="s">
        <v>30</v>
      </c>
      <c r="B6" s="25">
        <v>31469</v>
      </c>
      <c r="C6" s="25">
        <v>18198</v>
      </c>
      <c r="D6" s="25">
        <v>13527</v>
      </c>
      <c r="E6" s="25">
        <v>4012</v>
      </c>
      <c r="F6" s="25">
        <v>1196</v>
      </c>
      <c r="G6" s="25">
        <v>382</v>
      </c>
      <c r="H6" s="26">
        <f>SUM(B6:G6)</f>
        <v>68784</v>
      </c>
    </row>
    <row r="7" spans="1:11" ht="19.8" customHeight="1">
      <c r="A7" s="17" t="s">
        <v>31</v>
      </c>
      <c r="B7" s="25">
        <v>6065</v>
      </c>
      <c r="C7" s="25">
        <v>2905</v>
      </c>
      <c r="D7" s="25">
        <v>3504</v>
      </c>
      <c r="E7" s="25">
        <v>964</v>
      </c>
      <c r="F7" s="25">
        <v>194</v>
      </c>
      <c r="G7" s="25">
        <v>62</v>
      </c>
      <c r="H7" s="26">
        <f>SUM(B7:G7)</f>
        <v>13694</v>
      </c>
    </row>
    <row r="8" spans="1:11" ht="19.8" customHeight="1" thickBot="1">
      <c r="A8" s="17" t="s">
        <v>32</v>
      </c>
      <c r="B8" s="25">
        <v>23388</v>
      </c>
      <c r="C8" s="25">
        <v>9594</v>
      </c>
      <c r="D8" s="25">
        <v>12607</v>
      </c>
      <c r="E8" s="25">
        <v>3294</v>
      </c>
      <c r="F8" s="25">
        <v>1060</v>
      </c>
      <c r="G8" s="25">
        <v>407</v>
      </c>
      <c r="H8" s="26">
        <f>SUM(B8:G8)</f>
        <v>50350</v>
      </c>
    </row>
    <row r="9" spans="1:11" ht="19.8" customHeight="1" thickTop="1">
      <c r="A9" s="20" t="str">
        <f ca="1">A3&amp;" 合計"</f>
        <v>京都府第２区 合計</v>
      </c>
      <c r="B9" s="27">
        <f>SUM(B6:B8)</f>
        <v>60922</v>
      </c>
      <c r="C9" s="27">
        <f>SUM(C6:C8)</f>
        <v>30697</v>
      </c>
      <c r="D9" s="27">
        <f>SUM(D6:D8)</f>
        <v>29638</v>
      </c>
      <c r="E9" s="27">
        <f>SUM(E6:E8)</f>
        <v>8270</v>
      </c>
      <c r="F9" s="27">
        <f>SUM(F6:F8)</f>
        <v>2450</v>
      </c>
      <c r="G9" s="27">
        <f>SUM(G6:G8)</f>
        <v>851</v>
      </c>
      <c r="H9" s="27">
        <f>SUM(H6:H8)</f>
        <v>132828</v>
      </c>
    </row>
    <row r="10" spans="1:11" ht="15.9" customHeight="1">
      <c r="A10" s="8"/>
      <c r="B10" s="9"/>
      <c r="C10" s="10"/>
      <c r="D10" s="10"/>
      <c r="E10" s="10"/>
      <c r="F10" s="10"/>
      <c r="G10" s="10"/>
      <c r="H10" s="11"/>
    </row>
    <row r="11" spans="1:11" ht="15.9" customHeight="1">
      <c r="A11" s="12"/>
      <c r="B11" s="6"/>
      <c r="C11" s="13"/>
      <c r="D11" s="13"/>
      <c r="E11" s="13"/>
      <c r="F11" s="13"/>
      <c r="G11" s="13"/>
      <c r="H11" s="14"/>
    </row>
    <row r="12" spans="1:11" ht="15.9" customHeight="1">
      <c r="A12" s="12"/>
      <c r="B12" s="6"/>
      <c r="C12" s="13"/>
      <c r="D12" s="13"/>
      <c r="E12" s="13"/>
      <c r="F12" s="13"/>
      <c r="G12" s="13"/>
      <c r="H12" s="14"/>
    </row>
    <row r="13" spans="1:11" ht="15.9" customHeight="1">
      <c r="A13" s="12"/>
      <c r="B13" s="6"/>
      <c r="C13" s="13"/>
      <c r="D13" s="13"/>
      <c r="E13" s="13"/>
      <c r="F13" s="13"/>
      <c r="G13" s="13"/>
      <c r="H13" s="14"/>
    </row>
    <row r="14" spans="1:11" ht="15.9" customHeight="1">
      <c r="A14" s="12"/>
      <c r="B14" s="6"/>
      <c r="C14" s="13"/>
      <c r="D14" s="13"/>
      <c r="E14" s="13"/>
      <c r="F14" s="13"/>
      <c r="G14" s="13"/>
      <c r="H14" s="14"/>
    </row>
    <row r="15" spans="1:11" ht="15.9" customHeight="1">
      <c r="A15" s="12"/>
      <c r="B15" s="6"/>
      <c r="C15" s="13"/>
      <c r="D15" s="13"/>
      <c r="E15" s="13"/>
      <c r="F15" s="13"/>
      <c r="G15" s="13"/>
      <c r="H15" s="14"/>
    </row>
    <row r="16" spans="1:11" ht="15.9" customHeight="1">
      <c r="A16" s="12"/>
      <c r="B16" s="6"/>
      <c r="C16" s="13"/>
      <c r="D16" s="13"/>
      <c r="E16" s="13"/>
      <c r="F16" s="13"/>
      <c r="G16" s="13"/>
      <c r="H16" s="14"/>
    </row>
    <row r="17" spans="1:8" ht="15.9" customHeight="1">
      <c r="A17" s="12"/>
      <c r="B17" s="6"/>
      <c r="C17" s="13"/>
      <c r="D17" s="13"/>
      <c r="E17" s="13"/>
      <c r="F17" s="13"/>
      <c r="G17" s="13"/>
      <c r="H17" s="14"/>
    </row>
  </sheetData>
  <mergeCells count="2">
    <mergeCell ref="A2:H2"/>
    <mergeCell ref="H4:H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89AE-C776-4385-8554-E731989DD723}">
  <dimension ref="A1:J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>
      <c r="A3" s="22" t="str">
        <f ca="1">RIGHT(CELL("filename",A3),LEN(CELL("filename",A3))-FIND("]",CELL("filename",A3)))</f>
        <v>京都府第３区</v>
      </c>
      <c r="B3" s="2"/>
      <c r="G3" s="18" t="s">
        <v>2</v>
      </c>
      <c r="J3" s="7"/>
    </row>
    <row r="4" spans="1:10" ht="28.8" customHeight="1">
      <c r="A4" s="16" t="s">
        <v>0</v>
      </c>
      <c r="B4" s="23" t="s">
        <v>33</v>
      </c>
      <c r="C4" s="23" t="s">
        <v>34</v>
      </c>
      <c r="D4" s="23" t="s">
        <v>35</v>
      </c>
      <c r="E4" s="23" t="s">
        <v>36</v>
      </c>
      <c r="F4" s="23" t="s">
        <v>37</v>
      </c>
      <c r="G4" s="29" t="s">
        <v>1</v>
      </c>
    </row>
    <row r="5" spans="1:10" ht="28.8" customHeight="1">
      <c r="A5" s="28" t="s">
        <v>4</v>
      </c>
      <c r="B5" s="24" t="s">
        <v>23</v>
      </c>
      <c r="C5" s="24" t="s">
        <v>22</v>
      </c>
      <c r="D5" s="24" t="s">
        <v>21</v>
      </c>
      <c r="E5" s="24" t="s">
        <v>18</v>
      </c>
      <c r="F5" s="24" t="s">
        <v>19</v>
      </c>
      <c r="G5" s="30"/>
    </row>
    <row r="6" spans="1:10" ht="19.8" customHeight="1">
      <c r="A6" s="17" t="s">
        <v>38</v>
      </c>
      <c r="B6" s="25">
        <v>11455</v>
      </c>
      <c r="C6" s="25">
        <v>6076</v>
      </c>
      <c r="D6" s="25">
        <v>14092</v>
      </c>
      <c r="E6" s="25">
        <v>22762</v>
      </c>
      <c r="F6" s="25">
        <v>48746</v>
      </c>
      <c r="G6" s="26">
        <f>SUM(B6:F6)</f>
        <v>103131</v>
      </c>
    </row>
    <row r="7" spans="1:10" ht="19.8" customHeight="1">
      <c r="A7" s="17" t="s">
        <v>39</v>
      </c>
      <c r="B7" s="25">
        <v>2855</v>
      </c>
      <c r="C7" s="25">
        <v>1336</v>
      </c>
      <c r="D7" s="25">
        <v>3540</v>
      </c>
      <c r="E7" s="25">
        <v>6304</v>
      </c>
      <c r="F7" s="25">
        <v>10868</v>
      </c>
      <c r="G7" s="26">
        <f>SUM(B7:F7)</f>
        <v>24903</v>
      </c>
    </row>
    <row r="8" spans="1:10" ht="19.8" customHeight="1">
      <c r="A8" s="17" t="s">
        <v>40</v>
      </c>
      <c r="B8" s="25">
        <v>3595</v>
      </c>
      <c r="C8" s="25">
        <v>2050</v>
      </c>
      <c r="D8" s="25">
        <v>6042</v>
      </c>
      <c r="E8" s="25">
        <v>7897</v>
      </c>
      <c r="F8" s="25">
        <v>19561</v>
      </c>
      <c r="G8" s="26">
        <f>SUM(B8:F8)</f>
        <v>39145</v>
      </c>
    </row>
    <row r="9" spans="1:10" ht="19.8" customHeight="1" thickBot="1">
      <c r="A9" s="17" t="s">
        <v>41</v>
      </c>
      <c r="B9" s="25">
        <v>1097</v>
      </c>
      <c r="C9" s="25">
        <v>454</v>
      </c>
      <c r="D9" s="25">
        <v>1274</v>
      </c>
      <c r="E9" s="25">
        <v>1669</v>
      </c>
      <c r="F9" s="25">
        <v>3648</v>
      </c>
      <c r="G9" s="26">
        <f>SUM(B9:F9)</f>
        <v>8142</v>
      </c>
    </row>
    <row r="10" spans="1:10" ht="19.8" customHeight="1" thickTop="1">
      <c r="A10" s="20" t="str">
        <f ca="1">A3&amp;" 合計"</f>
        <v>京都府第３区 合計</v>
      </c>
      <c r="B10" s="27">
        <f>SUM(B6:B9)</f>
        <v>19002</v>
      </c>
      <c r="C10" s="27">
        <f>SUM(C6:C9)</f>
        <v>9916</v>
      </c>
      <c r="D10" s="27">
        <f>SUM(D6:D9)</f>
        <v>24948</v>
      </c>
      <c r="E10" s="27">
        <f>SUM(E6:E9)</f>
        <v>38632</v>
      </c>
      <c r="F10" s="27">
        <f>SUM(F6:F9)</f>
        <v>82823</v>
      </c>
      <c r="G10" s="27">
        <f>SUM(G6:G9)</f>
        <v>175321</v>
      </c>
    </row>
    <row r="11" spans="1:10" ht="15.9" customHeight="1">
      <c r="A11" s="8"/>
      <c r="B11" s="9"/>
      <c r="C11" s="10"/>
      <c r="D11" s="10"/>
      <c r="E11" s="10"/>
      <c r="F11" s="10"/>
      <c r="G11" s="11"/>
    </row>
    <row r="12" spans="1:10" ht="15.9" customHeight="1">
      <c r="A12" s="12"/>
      <c r="B12" s="6"/>
      <c r="C12" s="13"/>
      <c r="D12" s="13"/>
      <c r="E12" s="13"/>
      <c r="F12" s="13"/>
      <c r="G12" s="14"/>
    </row>
    <row r="13" spans="1:10" ht="15.9" customHeight="1">
      <c r="A13" s="12"/>
      <c r="B13" s="6"/>
      <c r="C13" s="13"/>
      <c r="D13" s="13"/>
      <c r="E13" s="13"/>
      <c r="F13" s="13"/>
      <c r="G13" s="14"/>
    </row>
    <row r="14" spans="1:10" ht="15.9" customHeight="1">
      <c r="A14" s="12"/>
      <c r="B14" s="6"/>
      <c r="C14" s="13"/>
      <c r="D14" s="13"/>
      <c r="E14" s="13"/>
      <c r="F14" s="13"/>
      <c r="G14" s="14"/>
    </row>
    <row r="15" spans="1:10" ht="15.9" customHeight="1">
      <c r="A15" s="12"/>
      <c r="B15" s="6"/>
      <c r="C15" s="13"/>
      <c r="D15" s="13"/>
      <c r="E15" s="13"/>
      <c r="F15" s="13"/>
      <c r="G15" s="14"/>
    </row>
    <row r="16" spans="1:10" ht="15.9" customHeight="1">
      <c r="A16" s="12"/>
      <c r="B16" s="6"/>
      <c r="C16" s="13"/>
      <c r="D16" s="13"/>
      <c r="E16" s="13"/>
      <c r="F16" s="13"/>
      <c r="G16" s="14"/>
    </row>
    <row r="17" spans="1:7" ht="15.9" customHeight="1">
      <c r="A17" s="12"/>
      <c r="B17" s="6"/>
      <c r="C17" s="13"/>
      <c r="D17" s="13"/>
      <c r="E17" s="13"/>
      <c r="F17" s="13"/>
      <c r="G17" s="14"/>
    </row>
    <row r="18" spans="1:7" ht="15.9" customHeight="1">
      <c r="A18" s="12"/>
      <c r="B18" s="6"/>
      <c r="C18" s="13"/>
      <c r="D18" s="13"/>
      <c r="E18" s="13"/>
      <c r="F18" s="13"/>
      <c r="G18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EB97-8659-497E-BEB6-B81C3BB6CE08}">
  <dimension ref="A1:H19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>
      <c r="A1" s="19" t="s">
        <v>5</v>
      </c>
      <c r="B1" s="3"/>
      <c r="C1" s="3"/>
      <c r="D1" s="3"/>
      <c r="E1" s="4"/>
      <c r="G1" s="2"/>
      <c r="H1" s="5"/>
    </row>
    <row r="2" spans="1:8" ht="19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>
      <c r="A3" s="22" t="str">
        <f ca="1">RIGHT(CELL("filename",A3),LEN(CELL("filename",A3))-FIND("]",CELL("filename",A3)))</f>
        <v>京都府第４区</v>
      </c>
      <c r="B3" s="2"/>
      <c r="E3" s="18" t="s">
        <v>2</v>
      </c>
      <c r="H3" s="7"/>
    </row>
    <row r="4" spans="1:8" ht="28.8" customHeight="1">
      <c r="A4" s="16" t="s">
        <v>0</v>
      </c>
      <c r="B4" s="23" t="s">
        <v>42</v>
      </c>
      <c r="C4" s="23" t="s">
        <v>43</v>
      </c>
      <c r="D4" s="23" t="s">
        <v>44</v>
      </c>
      <c r="E4" s="29" t="s">
        <v>1</v>
      </c>
    </row>
    <row r="5" spans="1:8" ht="28.8" customHeight="1">
      <c r="A5" s="28" t="s">
        <v>4</v>
      </c>
      <c r="B5" s="24" t="s">
        <v>18</v>
      </c>
      <c r="C5" s="24" t="s">
        <v>23</v>
      </c>
      <c r="D5" s="24"/>
      <c r="E5" s="30"/>
    </row>
    <row r="6" spans="1:8" ht="19.8" customHeight="1">
      <c r="A6" s="17" t="s">
        <v>45</v>
      </c>
      <c r="B6" s="25">
        <v>23090</v>
      </c>
      <c r="C6" s="25">
        <v>16581</v>
      </c>
      <c r="D6" s="25">
        <v>40026</v>
      </c>
      <c r="E6" s="26">
        <f>SUM(B6:D6)</f>
        <v>79697</v>
      </c>
    </row>
    <row r="7" spans="1:8" ht="19.8" customHeight="1">
      <c r="A7" s="17" t="s">
        <v>46</v>
      </c>
      <c r="B7" s="25">
        <v>17177</v>
      </c>
      <c r="C7" s="25">
        <v>11870</v>
      </c>
      <c r="D7" s="25">
        <v>30984</v>
      </c>
      <c r="E7" s="26">
        <f>SUM(B7:D7)</f>
        <v>60031</v>
      </c>
    </row>
    <row r="8" spans="1:8" ht="19.8" customHeight="1">
      <c r="A8" s="17" t="s">
        <v>47</v>
      </c>
      <c r="B8" s="25">
        <v>12751</v>
      </c>
      <c r="C8" s="25">
        <v>5412</v>
      </c>
      <c r="D8" s="25">
        <v>19500</v>
      </c>
      <c r="E8" s="26">
        <f>SUM(B8:D8)</f>
        <v>37663</v>
      </c>
    </row>
    <row r="9" spans="1:8" ht="19.8" customHeight="1">
      <c r="A9" s="17" t="s">
        <v>48</v>
      </c>
      <c r="B9" s="25">
        <v>4722</v>
      </c>
      <c r="C9" s="25">
        <v>2395</v>
      </c>
      <c r="D9" s="25">
        <v>7711</v>
      </c>
      <c r="E9" s="26">
        <f>SUM(B9:D9)</f>
        <v>14828</v>
      </c>
    </row>
    <row r="10" spans="1:8" ht="19.8" customHeight="1" thickBot="1">
      <c r="A10" s="17" t="s">
        <v>49</v>
      </c>
      <c r="B10" s="25">
        <v>2157</v>
      </c>
      <c r="C10" s="25">
        <v>916</v>
      </c>
      <c r="D10" s="25">
        <v>3842</v>
      </c>
      <c r="E10" s="26">
        <f>SUM(B10:D10)</f>
        <v>6915</v>
      </c>
    </row>
    <row r="11" spans="1:8" ht="19.8" customHeight="1" thickTop="1">
      <c r="A11" s="20" t="str">
        <f ca="1">A3&amp;" 合計"</f>
        <v>京都府第４区 合計</v>
      </c>
      <c r="B11" s="27">
        <f>SUM(B6:B10)</f>
        <v>59897</v>
      </c>
      <c r="C11" s="27">
        <f>SUM(C6:C10)</f>
        <v>37174</v>
      </c>
      <c r="D11" s="27">
        <f>SUM(D6:D10)</f>
        <v>102063</v>
      </c>
      <c r="E11" s="27">
        <f>SUM(E6:E10)</f>
        <v>199134</v>
      </c>
    </row>
    <row r="12" spans="1:8" ht="15.9" customHeight="1">
      <c r="A12" s="8"/>
      <c r="B12" s="9"/>
      <c r="C12" s="10"/>
      <c r="D12" s="10"/>
      <c r="E12" s="11"/>
    </row>
    <row r="13" spans="1:8" ht="15.9" customHeight="1">
      <c r="A13" s="12"/>
      <c r="B13" s="6"/>
      <c r="C13" s="13"/>
      <c r="D13" s="13"/>
      <c r="E13" s="14"/>
    </row>
    <row r="14" spans="1:8" ht="15.9" customHeight="1">
      <c r="A14" s="12"/>
      <c r="B14" s="6"/>
      <c r="C14" s="13"/>
      <c r="D14" s="13"/>
      <c r="E14" s="14"/>
    </row>
    <row r="15" spans="1:8" ht="15.9" customHeight="1">
      <c r="A15" s="12"/>
      <c r="B15" s="6"/>
      <c r="C15" s="13"/>
      <c r="D15" s="13"/>
      <c r="E15" s="14"/>
    </row>
    <row r="16" spans="1:8" ht="15.9" customHeight="1">
      <c r="A16" s="12"/>
      <c r="B16" s="6"/>
      <c r="C16" s="13"/>
      <c r="D16" s="13"/>
      <c r="E16" s="14"/>
    </row>
    <row r="17" spans="1:5" ht="15.9" customHeight="1">
      <c r="A17" s="12"/>
      <c r="B17" s="6"/>
      <c r="C17" s="13"/>
      <c r="D17" s="13"/>
      <c r="E17" s="14"/>
    </row>
    <row r="18" spans="1:5" ht="15.9" customHeight="1">
      <c r="A18" s="12"/>
      <c r="B18" s="6"/>
      <c r="C18" s="13"/>
      <c r="D18" s="13"/>
      <c r="E18" s="14"/>
    </row>
    <row r="19" spans="1:5" ht="15.9" customHeight="1">
      <c r="A19" s="12"/>
      <c r="B19" s="6"/>
      <c r="C19" s="13"/>
      <c r="D19" s="13"/>
      <c r="E19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ECC-6806-4EBB-AB97-D2EE4402E265}">
  <dimension ref="A1:I21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>
      <c r="A1" s="19" t="s">
        <v>5</v>
      </c>
      <c r="B1" s="3"/>
      <c r="C1" s="3"/>
      <c r="D1" s="3"/>
      <c r="E1" s="3"/>
      <c r="F1" s="4"/>
      <c r="H1" s="2"/>
      <c r="I1" s="5"/>
    </row>
    <row r="2" spans="1:9" ht="19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>
      <c r="A3" s="22" t="str">
        <f ca="1">RIGHT(CELL("filename",A3),LEN(CELL("filename",A3))-FIND("]",CELL("filename",A3)))</f>
        <v>京都府第５区</v>
      </c>
      <c r="B3" s="2"/>
      <c r="F3" s="18" t="s">
        <v>2</v>
      </c>
      <c r="I3" s="7"/>
    </row>
    <row r="4" spans="1:9" ht="28.8" customHeight="1">
      <c r="A4" s="16" t="s">
        <v>0</v>
      </c>
      <c r="B4" s="23" t="s">
        <v>50</v>
      </c>
      <c r="C4" s="23" t="s">
        <v>51</v>
      </c>
      <c r="D4" s="23" t="s">
        <v>52</v>
      </c>
      <c r="E4" s="23" t="s">
        <v>53</v>
      </c>
      <c r="F4" s="29" t="s">
        <v>1</v>
      </c>
    </row>
    <row r="5" spans="1:9" ht="28.8" customHeight="1">
      <c r="A5" s="28" t="s">
        <v>4</v>
      </c>
      <c r="B5" s="24" t="s">
        <v>21</v>
      </c>
      <c r="C5" s="24" t="s">
        <v>18</v>
      </c>
      <c r="D5" s="24" t="s">
        <v>23</v>
      </c>
      <c r="E5" s="24" t="s">
        <v>19</v>
      </c>
      <c r="F5" s="30"/>
    </row>
    <row r="6" spans="1:9" ht="19.8" customHeight="1">
      <c r="A6" s="17" t="s">
        <v>54</v>
      </c>
      <c r="B6" s="25">
        <v>5084</v>
      </c>
      <c r="C6" s="25">
        <v>13365</v>
      </c>
      <c r="D6" s="25">
        <v>3591</v>
      </c>
      <c r="E6" s="25">
        <v>9996</v>
      </c>
      <c r="F6" s="26">
        <f>SUM(B6:E6)</f>
        <v>32036</v>
      </c>
    </row>
    <row r="7" spans="1:9" ht="19.8" customHeight="1">
      <c r="A7" s="17" t="s">
        <v>55</v>
      </c>
      <c r="B7" s="25">
        <v>6981</v>
      </c>
      <c r="C7" s="25">
        <v>15884</v>
      </c>
      <c r="D7" s="25">
        <v>3081</v>
      </c>
      <c r="E7" s="25">
        <v>7748</v>
      </c>
      <c r="F7" s="26">
        <f>SUM(B7:E7)</f>
        <v>33694</v>
      </c>
    </row>
    <row r="8" spans="1:9" ht="19.8" customHeight="1">
      <c r="A8" s="17" t="s">
        <v>56</v>
      </c>
      <c r="B8" s="25">
        <v>2624</v>
      </c>
      <c r="C8" s="25">
        <v>5743</v>
      </c>
      <c r="D8" s="25">
        <v>1944</v>
      </c>
      <c r="E8" s="25">
        <v>4078</v>
      </c>
      <c r="F8" s="26">
        <f>SUM(B8:E8)</f>
        <v>14389</v>
      </c>
    </row>
    <row r="9" spans="1:9" ht="19.8" customHeight="1">
      <c r="A9" s="17" t="s">
        <v>57</v>
      </c>
      <c r="B9" s="25">
        <v>841</v>
      </c>
      <c r="C9" s="25">
        <v>4702</v>
      </c>
      <c r="D9" s="25">
        <v>885</v>
      </c>
      <c r="E9" s="25">
        <v>1882</v>
      </c>
      <c r="F9" s="26">
        <f>SUM(B9:E9)</f>
        <v>8310</v>
      </c>
    </row>
    <row r="10" spans="1:9" ht="19.8" customHeight="1">
      <c r="A10" s="17" t="s">
        <v>58</v>
      </c>
      <c r="B10" s="25">
        <v>3588</v>
      </c>
      <c r="C10" s="25">
        <v>11550</v>
      </c>
      <c r="D10" s="25">
        <v>3220</v>
      </c>
      <c r="E10" s="25">
        <v>6188</v>
      </c>
      <c r="F10" s="26">
        <f>SUM(B10:E10)</f>
        <v>24546</v>
      </c>
    </row>
    <row r="11" spans="1:9" ht="19.8" customHeight="1">
      <c r="A11" s="17" t="s">
        <v>59</v>
      </c>
      <c r="B11" s="25">
        <v>81</v>
      </c>
      <c r="C11" s="25">
        <v>742</v>
      </c>
      <c r="D11" s="25">
        <v>167</v>
      </c>
      <c r="E11" s="25">
        <v>170</v>
      </c>
      <c r="F11" s="26">
        <f>SUM(B11:E11)</f>
        <v>1160</v>
      </c>
    </row>
    <row r="12" spans="1:9" ht="19.8" customHeight="1" thickBot="1">
      <c r="A12" s="17" t="s">
        <v>60</v>
      </c>
      <c r="B12" s="25">
        <v>1188</v>
      </c>
      <c r="C12" s="25">
        <v>5469</v>
      </c>
      <c r="D12" s="25">
        <v>943</v>
      </c>
      <c r="E12" s="25">
        <v>2293</v>
      </c>
      <c r="F12" s="26">
        <f>SUM(B12:E12)</f>
        <v>9893</v>
      </c>
    </row>
    <row r="13" spans="1:9" ht="19.8" customHeight="1" thickTop="1">
      <c r="A13" s="20" t="str">
        <f ca="1">A3&amp;" 合計"</f>
        <v>京都府第５区 合計</v>
      </c>
      <c r="B13" s="27">
        <f>SUM(B6:B12)</f>
        <v>20387</v>
      </c>
      <c r="C13" s="27">
        <f>SUM(C6:C12)</f>
        <v>57455</v>
      </c>
      <c r="D13" s="27">
        <f>SUM(D6:D12)</f>
        <v>13831</v>
      </c>
      <c r="E13" s="27">
        <f>SUM(E6:E12)</f>
        <v>32355</v>
      </c>
      <c r="F13" s="27">
        <f>SUM(F6:F12)</f>
        <v>124028</v>
      </c>
    </row>
    <row r="14" spans="1:9" ht="15.9" customHeight="1">
      <c r="A14" s="8"/>
      <c r="B14" s="9"/>
      <c r="C14" s="10"/>
      <c r="D14" s="10"/>
      <c r="E14" s="10"/>
      <c r="F14" s="11"/>
    </row>
    <row r="15" spans="1:9" ht="15.9" customHeight="1">
      <c r="A15" s="12"/>
      <c r="B15" s="6"/>
      <c r="C15" s="13"/>
      <c r="D15" s="13"/>
      <c r="E15" s="13"/>
      <c r="F15" s="14"/>
    </row>
    <row r="16" spans="1:9" ht="15.9" customHeight="1">
      <c r="A16" s="12"/>
      <c r="B16" s="6"/>
      <c r="C16" s="13"/>
      <c r="D16" s="13"/>
      <c r="E16" s="13"/>
      <c r="F16" s="14"/>
    </row>
    <row r="17" spans="1:6" ht="15.9" customHeight="1">
      <c r="A17" s="12"/>
      <c r="B17" s="6"/>
      <c r="C17" s="13"/>
      <c r="D17" s="13"/>
      <c r="E17" s="13"/>
      <c r="F17" s="14"/>
    </row>
    <row r="18" spans="1:6" ht="15.9" customHeight="1">
      <c r="A18" s="12"/>
      <c r="B18" s="6"/>
      <c r="C18" s="13"/>
      <c r="D18" s="13"/>
      <c r="E18" s="13"/>
      <c r="F18" s="14"/>
    </row>
    <row r="19" spans="1:6" ht="15.9" customHeight="1">
      <c r="A19" s="12"/>
      <c r="B19" s="6"/>
      <c r="C19" s="13"/>
      <c r="D19" s="13"/>
      <c r="E19" s="13"/>
      <c r="F19" s="14"/>
    </row>
    <row r="20" spans="1:6" ht="15.9" customHeight="1">
      <c r="A20" s="12"/>
      <c r="B20" s="6"/>
      <c r="C20" s="13"/>
      <c r="D20" s="13"/>
      <c r="E20" s="13"/>
      <c r="F20" s="14"/>
    </row>
    <row r="21" spans="1:6" ht="15.9" customHeight="1">
      <c r="A21" s="12"/>
      <c r="B21" s="6"/>
      <c r="C21" s="13"/>
      <c r="D21" s="13"/>
      <c r="E21" s="13"/>
      <c r="F21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>
      <c r="A3" s="22" t="str">
        <f ca="1">RIGHT(CELL("filename",A3),LEN(CELL("filename",A3))-FIND("]",CELL("filename",A3)))</f>
        <v>京都府第６区</v>
      </c>
      <c r="B3" s="2"/>
      <c r="G3" s="18" t="s">
        <v>2</v>
      </c>
      <c r="J3" s="7"/>
    </row>
    <row r="4" spans="1:10" ht="28.8" customHeight="1">
      <c r="A4" s="16" t="s">
        <v>0</v>
      </c>
      <c r="B4" s="23" t="s">
        <v>61</v>
      </c>
      <c r="C4" s="23" t="s">
        <v>62</v>
      </c>
      <c r="D4" s="23" t="s">
        <v>63</v>
      </c>
      <c r="E4" s="23" t="s">
        <v>65</v>
      </c>
      <c r="F4" s="23" t="s">
        <v>64</v>
      </c>
      <c r="G4" s="29" t="s">
        <v>1</v>
      </c>
    </row>
    <row r="5" spans="1:10" ht="28.8" customHeight="1">
      <c r="A5" s="21" t="s">
        <v>4</v>
      </c>
      <c r="B5" s="24" t="s">
        <v>21</v>
      </c>
      <c r="C5" s="24" t="s">
        <v>22</v>
      </c>
      <c r="D5" s="24" t="s">
        <v>19</v>
      </c>
      <c r="E5" s="24" t="s">
        <v>23</v>
      </c>
      <c r="F5" s="24" t="s">
        <v>18</v>
      </c>
      <c r="G5" s="30"/>
    </row>
    <row r="6" spans="1:10" ht="19.8" customHeight="1">
      <c r="A6" s="17" t="s">
        <v>66</v>
      </c>
      <c r="B6" s="25">
        <v>11183</v>
      </c>
      <c r="C6" s="25">
        <v>6689</v>
      </c>
      <c r="D6" s="25">
        <v>31944</v>
      </c>
      <c r="E6" s="25">
        <v>8278</v>
      </c>
      <c r="F6" s="25">
        <v>19639</v>
      </c>
      <c r="G6" s="26">
        <f>SUM(B6:F6)</f>
        <v>77733</v>
      </c>
    </row>
    <row r="7" spans="1:10" ht="19.8" customHeight="1">
      <c r="A7" s="17" t="s">
        <v>67</v>
      </c>
      <c r="B7" s="25">
        <v>3977</v>
      </c>
      <c r="C7" s="25">
        <v>2489</v>
      </c>
      <c r="D7" s="25">
        <v>13132</v>
      </c>
      <c r="E7" s="25">
        <v>3045</v>
      </c>
      <c r="F7" s="25">
        <v>10615</v>
      </c>
      <c r="G7" s="26">
        <f>SUM(B7:F7)</f>
        <v>33258</v>
      </c>
    </row>
    <row r="8" spans="1:10" ht="19.8" customHeight="1">
      <c r="A8" s="17" t="s">
        <v>68</v>
      </c>
      <c r="B8" s="25">
        <v>6160</v>
      </c>
      <c r="C8" s="25">
        <v>2330</v>
      </c>
      <c r="D8" s="25">
        <v>10440</v>
      </c>
      <c r="E8" s="25">
        <v>2843</v>
      </c>
      <c r="F8" s="25">
        <v>7459</v>
      </c>
      <c r="G8" s="26">
        <f>SUM(B8:F8)</f>
        <v>29232</v>
      </c>
    </row>
    <row r="9" spans="1:10" ht="19.8" customHeight="1">
      <c r="A9" s="17" t="s">
        <v>69</v>
      </c>
      <c r="B9" s="25">
        <v>5646</v>
      </c>
      <c r="C9" s="25">
        <v>2787</v>
      </c>
      <c r="D9" s="25">
        <v>12541</v>
      </c>
      <c r="E9" s="25">
        <v>2296</v>
      </c>
      <c r="F9" s="25">
        <v>8563</v>
      </c>
      <c r="G9" s="26">
        <f>SUM(B9:F9)</f>
        <v>31833</v>
      </c>
    </row>
    <row r="10" spans="1:10" ht="19.8" customHeight="1">
      <c r="A10" s="17" t="s">
        <v>70</v>
      </c>
      <c r="B10" s="25">
        <v>6702</v>
      </c>
      <c r="C10" s="25">
        <v>3111</v>
      </c>
      <c r="D10" s="25">
        <v>14691</v>
      </c>
      <c r="E10" s="25">
        <v>2346</v>
      </c>
      <c r="F10" s="25">
        <v>8570</v>
      </c>
      <c r="G10" s="26">
        <f>SUM(B10:F10)</f>
        <v>35420</v>
      </c>
    </row>
    <row r="11" spans="1:10" ht="19.8" customHeight="1">
      <c r="A11" s="17" t="s">
        <v>71</v>
      </c>
      <c r="B11" s="25">
        <v>860</v>
      </c>
      <c r="C11" s="25">
        <v>540</v>
      </c>
      <c r="D11" s="25">
        <v>2349</v>
      </c>
      <c r="E11" s="25">
        <v>465</v>
      </c>
      <c r="F11" s="25">
        <v>1899</v>
      </c>
      <c r="G11" s="26">
        <f>SUM(B11:F11)</f>
        <v>6113</v>
      </c>
    </row>
    <row r="12" spans="1:10" ht="19.8" customHeight="1">
      <c r="A12" s="17" t="s">
        <v>72</v>
      </c>
      <c r="B12" s="25">
        <v>295</v>
      </c>
      <c r="C12" s="25">
        <v>231</v>
      </c>
      <c r="D12" s="25">
        <v>1296</v>
      </c>
      <c r="E12" s="25">
        <v>226</v>
      </c>
      <c r="F12" s="25">
        <v>1186</v>
      </c>
      <c r="G12" s="26">
        <f>SUM(B12:F12)</f>
        <v>3234</v>
      </c>
    </row>
    <row r="13" spans="1:10" ht="19.8" customHeight="1">
      <c r="A13" s="17" t="s">
        <v>73</v>
      </c>
      <c r="B13" s="25">
        <v>441</v>
      </c>
      <c r="C13" s="25">
        <v>390</v>
      </c>
      <c r="D13" s="25">
        <v>1791</v>
      </c>
      <c r="E13" s="25">
        <v>317</v>
      </c>
      <c r="F13" s="25">
        <v>1305</v>
      </c>
      <c r="G13" s="26">
        <f>SUM(B13:F13)</f>
        <v>4244</v>
      </c>
    </row>
    <row r="14" spans="1:10" ht="19.8" customHeight="1">
      <c r="A14" s="17" t="s">
        <v>74</v>
      </c>
      <c r="B14" s="25">
        <v>69</v>
      </c>
      <c r="C14" s="25">
        <v>34</v>
      </c>
      <c r="D14" s="25">
        <v>297</v>
      </c>
      <c r="E14" s="25">
        <v>51</v>
      </c>
      <c r="F14" s="25">
        <v>203</v>
      </c>
      <c r="G14" s="26">
        <f>SUM(B14:F14)</f>
        <v>654</v>
      </c>
    </row>
    <row r="15" spans="1:10" ht="19.8" customHeight="1">
      <c r="A15" s="17" t="s">
        <v>75</v>
      </c>
      <c r="B15" s="25">
        <v>216</v>
      </c>
      <c r="C15" s="25">
        <v>134</v>
      </c>
      <c r="D15" s="25">
        <v>855</v>
      </c>
      <c r="E15" s="25">
        <v>155</v>
      </c>
      <c r="F15" s="25">
        <v>668</v>
      </c>
      <c r="G15" s="26">
        <f>SUM(B15:F15)</f>
        <v>2028</v>
      </c>
    </row>
    <row r="16" spans="1:10" ht="19.8" customHeight="1">
      <c r="A16" s="17" t="s">
        <v>76</v>
      </c>
      <c r="B16" s="25">
        <v>2897</v>
      </c>
      <c r="C16" s="25">
        <v>1618</v>
      </c>
      <c r="D16" s="25">
        <v>7698</v>
      </c>
      <c r="E16" s="25">
        <v>1233</v>
      </c>
      <c r="F16" s="25">
        <v>4519</v>
      </c>
      <c r="G16" s="26">
        <f>SUM(B16:F16)</f>
        <v>17965</v>
      </c>
    </row>
    <row r="17" spans="1:7" ht="19.8" customHeight="1" thickBot="1">
      <c r="A17" s="17" t="s">
        <v>77</v>
      </c>
      <c r="B17" s="25">
        <v>144</v>
      </c>
      <c r="C17" s="25">
        <v>127</v>
      </c>
      <c r="D17" s="25">
        <v>508</v>
      </c>
      <c r="E17" s="25">
        <v>150</v>
      </c>
      <c r="F17" s="25">
        <v>526</v>
      </c>
      <c r="G17" s="26">
        <f>SUM(B17:F17)</f>
        <v>1455</v>
      </c>
    </row>
    <row r="18" spans="1:7" ht="19.8" customHeight="1" thickTop="1">
      <c r="A18" s="20" t="str">
        <f ca="1">A3&amp;" 合計"</f>
        <v>京都府第６区 合計</v>
      </c>
      <c r="B18" s="27">
        <f>SUM(B6:B17)</f>
        <v>38590</v>
      </c>
      <c r="C18" s="27">
        <f>SUM(C6:C17)</f>
        <v>20480</v>
      </c>
      <c r="D18" s="27">
        <f>SUM(D6:D17)</f>
        <v>97542</v>
      </c>
      <c r="E18" s="27">
        <f>SUM(E6:E17)</f>
        <v>21405</v>
      </c>
      <c r="F18" s="27">
        <f>SUM(F6:F17)</f>
        <v>65152</v>
      </c>
      <c r="G18" s="27">
        <f>SUM(G6:G17)</f>
        <v>243169</v>
      </c>
    </row>
    <row r="19" spans="1:7" ht="15.9" customHeight="1">
      <c r="A19" s="8"/>
      <c r="B19" s="9"/>
      <c r="C19" s="10"/>
      <c r="D19" s="10"/>
      <c r="E19" s="10"/>
      <c r="F19" s="10"/>
      <c r="G19" s="11"/>
    </row>
    <row r="20" spans="1:7" ht="15.9" customHeight="1">
      <c r="A20" s="12"/>
      <c r="B20" s="6"/>
      <c r="C20" s="13"/>
      <c r="D20" s="13"/>
      <c r="E20" s="13"/>
      <c r="F20" s="13"/>
      <c r="G20" s="14"/>
    </row>
    <row r="21" spans="1:7" ht="15.9" customHeight="1">
      <c r="A21" s="12"/>
      <c r="B21" s="6"/>
      <c r="C21" s="13"/>
      <c r="D21" s="13"/>
      <c r="E21" s="13"/>
      <c r="F21" s="13"/>
      <c r="G21" s="14"/>
    </row>
    <row r="22" spans="1:7" ht="15.9" customHeight="1">
      <c r="A22" s="12"/>
      <c r="B22" s="6"/>
      <c r="C22" s="13"/>
      <c r="D22" s="13"/>
      <c r="E22" s="13"/>
      <c r="F22" s="13"/>
      <c r="G22" s="14"/>
    </row>
    <row r="23" spans="1:7" ht="15.9" customHeight="1">
      <c r="A23" s="12"/>
      <c r="B23" s="6"/>
      <c r="C23" s="13"/>
      <c r="D23" s="13"/>
      <c r="E23" s="13"/>
      <c r="F23" s="13"/>
      <c r="G23" s="14"/>
    </row>
    <row r="24" spans="1:7" ht="15.9" customHeight="1">
      <c r="A24" s="12"/>
      <c r="B24" s="6"/>
      <c r="C24" s="13"/>
      <c r="D24" s="13"/>
      <c r="E24" s="13"/>
      <c r="F24" s="13"/>
      <c r="G24" s="14"/>
    </row>
    <row r="25" spans="1:7" ht="15.9" customHeight="1">
      <c r="A25" s="12"/>
      <c r="B25" s="6"/>
      <c r="C25" s="13"/>
      <c r="D25" s="13"/>
      <c r="E25" s="13"/>
      <c r="F25" s="13"/>
      <c r="G25" s="14"/>
    </row>
    <row r="26" spans="1:7" ht="15.9" customHeight="1">
      <c r="A26" s="12"/>
      <c r="B26" s="6"/>
      <c r="C26" s="13"/>
      <c r="D26" s="13"/>
      <c r="E26" s="13"/>
      <c r="F26" s="13"/>
      <c r="G26" s="14"/>
    </row>
  </sheetData>
  <mergeCells count="2">
    <mergeCell ref="G4:G5"/>
    <mergeCell ref="A2:G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京都府第１区</vt:lpstr>
      <vt:lpstr>京都府第２区</vt:lpstr>
      <vt:lpstr>京都府第３区</vt:lpstr>
      <vt:lpstr>京都府第４区</vt:lpstr>
      <vt:lpstr>京都府第５区</vt:lpstr>
      <vt:lpstr>京都府第６区</vt:lpstr>
      <vt:lpstr>京都府第１区!Print_Area</vt:lpstr>
      <vt:lpstr>京都府第２区!Print_Area</vt:lpstr>
      <vt:lpstr>京都府第３区!Print_Area</vt:lpstr>
      <vt:lpstr>京都府第４区!Print_Area</vt:lpstr>
      <vt:lpstr>京都府第５区!Print_Area</vt:lpstr>
      <vt:lpstr>京都府第６区!Print_Area</vt:lpstr>
      <vt:lpstr>京都府第１区!Print_Titles</vt:lpstr>
      <vt:lpstr>京都府第２区!Print_Titles</vt:lpstr>
      <vt:lpstr>京都府第３区!Print_Titles</vt:lpstr>
      <vt:lpstr>京都府第４区!Print_Titles</vt:lpstr>
      <vt:lpstr>京都府第５区!Print_Titles</vt:lpstr>
      <vt:lpstr>京都府第６区!Print_Titles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