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AC0AC23E-F337-4DF3-B17B-894716C015C8}" xr6:coauthVersionLast="36" xr6:coauthVersionMax="36" xr10:uidLastSave="{00000000-0000-0000-0000-000000000000}"/>
  <bookViews>
    <workbookView xWindow="240" yWindow="120" windowWidth="14940" windowHeight="8496" xr2:uid="{00000000-000D-0000-FFFF-FFFF00000000}"/>
  </bookViews>
  <sheets>
    <sheet name="和歌山県第１区" sheetId="4" r:id="rId1"/>
    <sheet name="和歌山県第２区" sheetId="5" r:id="rId2"/>
  </sheets>
  <definedNames>
    <definedName name="_xlnm.Print_Area" localSheetId="0">和歌山県第１区!$A$1:$H$9</definedName>
    <definedName name="_xlnm.Print_Area" localSheetId="1">和歌山県第２区!$A$1:$G$33</definedName>
    <definedName name="_xlnm.Print_Titles" localSheetId="0">和歌山県第１区!$A:$A,和歌山県第１区!$1:$5</definedName>
    <definedName name="_xlnm.Print_Titles" localSheetId="1">和歌山県第２区!$A:$A,和歌山県第２区!$1:$5</definedName>
  </definedNames>
  <calcPr calcId="191029"/>
</workbook>
</file>

<file path=xl/calcChain.xml><?xml version="1.0" encoding="utf-8"?>
<calcChain xmlns="http://schemas.openxmlformats.org/spreadsheetml/2006/main">
  <c r="B33" i="5" l="1"/>
  <c r="C33" i="5"/>
  <c r="D33" i="5"/>
  <c r="E33" i="5"/>
  <c r="F33" i="5"/>
  <c r="G33" i="5"/>
  <c r="G27" i="5"/>
  <c r="G28" i="5"/>
  <c r="G29" i="5"/>
  <c r="G30" i="5"/>
  <c r="G31" i="5"/>
  <c r="G32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A3" i="5"/>
  <c r="A33" i="5" s="1"/>
  <c r="E9" i="4" l="1"/>
  <c r="D9" i="4"/>
  <c r="C9" i="4"/>
  <c r="F9" i="4"/>
  <c r="G9" i="4"/>
  <c r="B9" i="4"/>
  <c r="H8" i="4"/>
  <c r="H7" i="4"/>
  <c r="H6" i="4"/>
  <c r="A3" i="4"/>
  <c r="A9" i="4" s="1"/>
  <c r="H9" i="4" l="1"/>
</calcChain>
</file>

<file path=xl/sharedStrings.xml><?xml version="1.0" encoding="utf-8"?>
<sst xmlns="http://schemas.openxmlformats.org/spreadsheetml/2006/main" count="61" uniqueCount="52">
  <si>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</si>
  <si>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</si>
  <si>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</si>
  <si>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</si>
  <si>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</si>
  <si>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</si>
  <si>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林　ゆみ</t>
  </si>
  <si>
    <t>村上　のりあつ</t>
  </si>
  <si>
    <t>林元　まさたか</t>
  </si>
  <si>
    <t>山本　だいち</t>
  </si>
  <si>
    <t>井本　ゆういち</t>
  </si>
  <si>
    <t>正司　武</t>
  </si>
  <si>
    <t>日本維新の会</t>
  </si>
  <si>
    <t>立憲民主党</t>
  </si>
  <si>
    <t>参政党</t>
  </si>
  <si>
    <t>自由民主党</t>
  </si>
  <si>
    <t>日本共産党</t>
  </si>
  <si>
    <t>紀の川市</t>
  </si>
  <si>
    <t>岩出市</t>
  </si>
  <si>
    <t>和歌山市</t>
  </si>
  <si>
    <t>くすもと　文郎</t>
  </si>
  <si>
    <t>しんこ　祐子</t>
  </si>
  <si>
    <t>にかい　伸康</t>
  </si>
  <si>
    <t>高橋　ひであき</t>
  </si>
  <si>
    <t>せこう　弘成</t>
  </si>
  <si>
    <t>海南市</t>
  </si>
  <si>
    <t>橋本市</t>
  </si>
  <si>
    <t>有田市</t>
  </si>
  <si>
    <t>御坊市</t>
  </si>
  <si>
    <t>田辺市</t>
  </si>
  <si>
    <t>新宮市</t>
  </si>
  <si>
    <t>紀美野町</t>
  </si>
  <si>
    <t>かつらぎ町</t>
  </si>
  <si>
    <t>九度山町</t>
  </si>
  <si>
    <t>高野町</t>
  </si>
  <si>
    <t>湯浅町</t>
  </si>
  <si>
    <t>広川町</t>
  </si>
  <si>
    <t>有田川町</t>
  </si>
  <si>
    <t>美浜町</t>
  </si>
  <si>
    <t>日高町</t>
  </si>
  <si>
    <t>由良町</t>
  </si>
  <si>
    <t>印南町</t>
  </si>
  <si>
    <t>みなべ町</t>
  </si>
  <si>
    <t>日高川町</t>
  </si>
  <si>
    <t>白浜町</t>
  </si>
  <si>
    <t>上富田町</t>
  </si>
  <si>
    <t>すさみ町</t>
  </si>
  <si>
    <t>那智勝浦町</t>
  </si>
  <si>
    <t>太地町</t>
  </si>
  <si>
    <t>古座川町</t>
  </si>
  <si>
    <t>北山村</t>
  </si>
  <si>
    <t>串本町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</si>
</sst>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distributed" vertical="center"/>
    </xf>
    <xf numFmtId="3" fontId="6" fillId="0" borderId="7" xfId="0" applyNumberFormat="1" applyFont="1" applyFill="1" applyBorder="1" applyAlignment="1">
      <alignment horizontal="right" vertical="center" shrinkToFit="1"/>
    </xf>
    <xf numFmtId="0" fontId="6" fillId="0" borderId="7" xfId="0" applyNumberFormat="1" applyFont="1" applyFill="1" applyBorder="1" applyAlignment="1">
      <alignment horizontal="right" vertical="center" shrinkToFit="1"/>
    </xf>
    <xf numFmtId="0" fontId="6" fillId="0" borderId="8" xfId="0" applyFont="1" applyFill="1" applyBorder="1" applyAlignment="1">
      <alignment horizontal="distributed" vertical="center"/>
    </xf>
    <xf numFmtId="3" fontId="6" fillId="0" borderId="8" xfId="0" applyNumberFormat="1" applyFont="1" applyFill="1" applyBorder="1" applyAlignment="1">
      <alignment horizontal="right" vertical="center" shrinkToFit="1"/>
    </xf>
    <xf numFmtId="0" fontId="6" fillId="0" borderId="8" xfId="0" applyNumberFormat="1" applyFont="1" applyFill="1" applyBorder="1" applyAlignment="1">
      <alignment horizontal="right" vertical="center" shrinkToFit="1"/>
    </xf>
    <xf numFmtId="0" fontId="6" fillId="0" borderId="2" xfId="0" applyNumberFormat="1" applyFont="1" applyFill="1" applyBorder="1" applyAlignment="1">
      <alignment horizontal="right" vertical="center" shrinkToFit="1"/>
    </xf>
  </cellXfs>
  <cellStyles count="1">
    <cellStyle name="標準" xfId="0" builtinId="0"/>
  </cellStyles>
  <dxfs count="5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7"/>
  <sheetViews>
    <sheetView showGridLines="0" showZeros="0" tabSelected="1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7" width="15.21875" style="6" customWidth="1"/>
    <col min="8" max="8" width="15.21875" style="15" customWidth="1"/>
    <col min="9" max="16" width="18.6640625" style="1" customWidth="1"/>
    <col min="17" max="16384" width="9" style="1"/>
  </cols>
  <sheetData>
    <row r="1" spans="1:11" ht="20.100000000000001" customHeight="1" x14ac:dyDescent="0.2">
      <c r="A1" s="19" t="s">
        <v>5</v>
      </c>
      <c r="B1" s="3"/>
      <c r="C1" s="3"/>
      <c r="D1" s="3"/>
      <c r="E1" s="3"/>
      <c r="F1" s="3"/>
      <c r="G1" s="3"/>
      <c r="H1" s="4"/>
      <c r="J1" s="2"/>
      <c r="K1" s="5"/>
    </row>
    <row r="2" spans="1:11" ht="19.2" x14ac:dyDescent="0.2">
      <c r="A2" s="31" t="s">
        <v>3</v>
      </c>
      <c r="B2" s="31"/>
      <c r="C2" s="31"/>
      <c r="D2" s="31"/>
      <c r="E2" s="31"/>
      <c r="F2" s="31"/>
      <c r="G2" s="31"/>
      <c r="H2" s="31"/>
      <c r="J2" s="2"/>
      <c r="K2" s="2"/>
    </row>
    <row r="3" spans="1:11" ht="20.100000000000001" customHeight="1" x14ac:dyDescent="0.2">
      <c r="A3" s="22" t="str">
        <f ca="1">RIGHT(CELL("filename",A3),LEN(CELL("filename",A3))-FIND("]",CELL("filename",A3)))</f>
        <v>和歌山県第１区</v>
      </c>
      <c r="B3" s="2"/>
      <c r="H3" s="18" t="s">
        <v>2</v>
      </c>
      <c r="K3" s="7"/>
    </row>
    <row r="4" spans="1:11" ht="28.8" customHeight="1" x14ac:dyDescent="0.2">
      <c r="A4" s="16" t="s">
        <v>0</v>
      </c>
      <c r="B4" s="23" t="s">
        <v>6</v>
      </c>
      <c r="C4" s="23" t="s">
        <v>7</v>
      </c>
      <c r="D4" s="23" t="s">
        <v>8</v>
      </c>
      <c r="E4" s="23" t="s">
        <v>9</v>
      </c>
      <c r="F4" s="23" t="s">
        <v>10</v>
      </c>
      <c r="G4" s="23" t="s">
        <v>11</v>
      </c>
      <c r="H4" s="29" t="s">
        <v>1</v>
      </c>
    </row>
    <row r="5" spans="1:11" ht="28.8" customHeight="1" x14ac:dyDescent="0.2">
      <c r="A5" s="21" t="s">
        <v>4</v>
      </c>
      <c r="B5" s="24" t="s">
        <v>12</v>
      </c>
      <c r="C5" s="24" t="s">
        <v>13</v>
      </c>
      <c r="D5" s="24" t="s">
        <v>14</v>
      </c>
      <c r="E5" s="24" t="s">
        <v>15</v>
      </c>
      <c r="F5" s="24" t="s">
        <v>16</v>
      </c>
      <c r="G5" s="24"/>
      <c r="H5" s="30"/>
    </row>
    <row r="6" spans="1:11" ht="19.8" customHeight="1" x14ac:dyDescent="0.2">
      <c r="A6" s="17" t="s">
        <v>19</v>
      </c>
      <c r="B6" s="25">
        <v>54608</v>
      </c>
      <c r="C6" s="25">
        <v>19006</v>
      </c>
      <c r="D6" s="25">
        <v>10346</v>
      </c>
      <c r="E6" s="25">
        <v>52240</v>
      </c>
      <c r="F6" s="25">
        <v>10536</v>
      </c>
      <c r="G6" s="25">
        <v>1206</v>
      </c>
      <c r="H6" s="26">
        <f>SUM(B6:G6)</f>
        <v>147942</v>
      </c>
    </row>
    <row r="7" spans="1:11" ht="19.8" customHeight="1" x14ac:dyDescent="0.2">
      <c r="A7" s="17" t="s">
        <v>17</v>
      </c>
      <c r="B7" s="25">
        <v>9207</v>
      </c>
      <c r="C7" s="25">
        <v>3232</v>
      </c>
      <c r="D7" s="25">
        <v>1510</v>
      </c>
      <c r="E7" s="25">
        <v>10916</v>
      </c>
      <c r="F7" s="25">
        <v>1775</v>
      </c>
      <c r="G7" s="25">
        <v>336</v>
      </c>
      <c r="H7" s="26">
        <f>SUM(B7:G7)</f>
        <v>26976</v>
      </c>
    </row>
    <row r="8" spans="1:11" ht="19.8" customHeight="1" thickBot="1" x14ac:dyDescent="0.25">
      <c r="A8" s="17" t="s">
        <v>18</v>
      </c>
      <c r="B8" s="25">
        <v>6930</v>
      </c>
      <c r="C8" s="25">
        <v>2829</v>
      </c>
      <c r="D8" s="25">
        <v>1566</v>
      </c>
      <c r="E8" s="25">
        <v>7713</v>
      </c>
      <c r="F8" s="25">
        <v>1354</v>
      </c>
      <c r="G8" s="25">
        <v>207</v>
      </c>
      <c r="H8" s="26">
        <f>SUM(B8:G8)</f>
        <v>20599</v>
      </c>
    </row>
    <row r="9" spans="1:11" ht="19.8" customHeight="1" thickTop="1" x14ac:dyDescent="0.2">
      <c r="A9" s="20" t="str">
        <f ca="1">A3&amp;" 合計"</f>
        <v>和歌山県第１区 合計</v>
      </c>
      <c r="B9" s="27">
        <f>SUM(B6:B8)</f>
        <v>70745</v>
      </c>
      <c r="C9" s="27">
        <f>SUM(C6:C8)</f>
        <v>25067</v>
      </c>
      <c r="D9" s="27">
        <f>SUM(D6:D8)</f>
        <v>13422</v>
      </c>
      <c r="E9" s="27">
        <f>SUM(E6:E8)</f>
        <v>70869</v>
      </c>
      <c r="F9" s="27">
        <f>SUM(F6:F8)</f>
        <v>13665</v>
      </c>
      <c r="G9" s="27">
        <f>SUM(G6:G8)</f>
        <v>1749</v>
      </c>
      <c r="H9" s="27">
        <f>SUM(H6:H8)</f>
        <v>195517</v>
      </c>
    </row>
    <row r="10" spans="1:11" ht="15.9" customHeight="1" x14ac:dyDescent="0.2">
      <c r="A10" s="8"/>
      <c r="B10" s="9"/>
      <c r="C10" s="10"/>
      <c r="D10" s="10"/>
      <c r="E10" s="10"/>
      <c r="F10" s="10"/>
      <c r="G10" s="10"/>
      <c r="H10" s="11"/>
    </row>
    <row r="11" spans="1:11" ht="15.9" customHeight="1" x14ac:dyDescent="0.2">
      <c r="A11" s="12"/>
      <c r="B11" s="6"/>
      <c r="C11" s="13"/>
      <c r="D11" s="13"/>
      <c r="E11" s="13"/>
      <c r="F11" s="13"/>
      <c r="G11" s="13"/>
      <c r="H11" s="14"/>
    </row>
    <row r="12" spans="1:11" ht="15.9" customHeight="1" x14ac:dyDescent="0.2">
      <c r="A12" s="12"/>
      <c r="B12" s="6"/>
      <c r="C12" s="13"/>
      <c r="D12" s="13"/>
      <c r="E12" s="13"/>
      <c r="F12" s="13"/>
      <c r="G12" s="13"/>
      <c r="H12" s="14"/>
    </row>
    <row r="13" spans="1:11" ht="15.9" customHeight="1" x14ac:dyDescent="0.2">
      <c r="A13" s="12"/>
      <c r="B13" s="6"/>
      <c r="C13" s="13"/>
      <c r="D13" s="13"/>
      <c r="E13" s="13"/>
      <c r="F13" s="13"/>
      <c r="G13" s="13"/>
      <c r="H13" s="14"/>
    </row>
    <row r="14" spans="1:11" ht="15.9" customHeight="1" x14ac:dyDescent="0.2">
      <c r="A14" s="12"/>
      <c r="B14" s="6"/>
      <c r="C14" s="13"/>
      <c r="D14" s="13"/>
      <c r="E14" s="13"/>
      <c r="F14" s="13"/>
      <c r="G14" s="13"/>
      <c r="H14" s="14"/>
    </row>
    <row r="15" spans="1:11" ht="15.9" customHeight="1" x14ac:dyDescent="0.2">
      <c r="A15" s="12"/>
      <c r="B15" s="6"/>
      <c r="C15" s="13"/>
      <c r="D15" s="13"/>
      <c r="E15" s="13"/>
      <c r="F15" s="13"/>
      <c r="G15" s="13"/>
      <c r="H15" s="14"/>
    </row>
    <row r="16" spans="1:11" ht="15.9" customHeight="1" x14ac:dyDescent="0.2">
      <c r="A16" s="12"/>
      <c r="B16" s="6"/>
      <c r="C16" s="13"/>
      <c r="D16" s="13"/>
      <c r="E16" s="13"/>
      <c r="F16" s="13"/>
      <c r="G16" s="13"/>
      <c r="H16" s="14"/>
    </row>
    <row r="17" spans="1:8" ht="15.9" customHeight="1" x14ac:dyDescent="0.2">
      <c r="A17" s="12"/>
      <c r="B17" s="6"/>
      <c r="C17" s="13"/>
      <c r="D17" s="13"/>
      <c r="E17" s="13"/>
      <c r="F17" s="13"/>
      <c r="G17" s="13"/>
      <c r="H17" s="14"/>
    </row>
  </sheetData>
  <mergeCells count="2">
    <mergeCell ref="H4:H5"/>
    <mergeCell ref="A2:H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99914-059D-4902-B91D-281BB918F66F}">
  <dimension ref="A1:J41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18.6640625" style="1" customWidth="1"/>
    <col min="2" max="2" width="15.21875" style="7" customWidth="1"/>
    <col min="3" max="6" width="15.21875" style="6" customWidth="1"/>
    <col min="7" max="7" width="15.21875" style="15" customWidth="1"/>
    <col min="8" max="15" width="18.6640625" style="1" customWidth="1"/>
    <col min="16" max="16384" width="9" style="1"/>
  </cols>
  <sheetData>
    <row r="1" spans="1:10" ht="20.100000000000001" customHeight="1" x14ac:dyDescent="0.2">
      <c r="A1" s="19" t="s">
        <v>5</v>
      </c>
      <c r="B1" s="3"/>
      <c r="C1" s="3"/>
      <c r="D1" s="3"/>
      <c r="E1" s="3"/>
      <c r="F1" s="3"/>
      <c r="G1" s="4"/>
      <c r="I1" s="2"/>
      <c r="J1" s="5"/>
    </row>
    <row r="2" spans="1:10" ht="19.2" x14ac:dyDescent="0.2">
      <c r="A2" s="31" t="s">
        <v>3</v>
      </c>
      <c r="B2" s="31"/>
      <c r="C2" s="31"/>
      <c r="D2" s="31"/>
      <c r="E2" s="31"/>
      <c r="F2" s="31"/>
      <c r="G2" s="31"/>
      <c r="I2" s="2"/>
      <c r="J2" s="2"/>
    </row>
    <row r="3" spans="1:10" ht="20.100000000000001" customHeight="1" x14ac:dyDescent="0.2">
      <c r="A3" s="22" t="str">
        <f ca="1">RIGHT(CELL("filename",A3),LEN(CELL("filename",A3))-FIND("]",CELL("filename",A3)))</f>
        <v>和歌山県第２区</v>
      </c>
      <c r="B3" s="2"/>
      <c r="G3" s="18" t="s">
        <v>2</v>
      </c>
      <c r="J3" s="7"/>
    </row>
    <row r="4" spans="1:10" ht="28.8" customHeight="1" x14ac:dyDescent="0.2">
      <c r="A4" s="16" t="s">
        <v>0</v>
      </c>
      <c r="B4" s="23" t="s">
        <v>20</v>
      </c>
      <c r="C4" s="23" t="s">
        <v>21</v>
      </c>
      <c r="D4" s="23" t="s">
        <v>22</v>
      </c>
      <c r="E4" s="23" t="s">
        <v>23</v>
      </c>
      <c r="F4" s="23" t="s">
        <v>24</v>
      </c>
      <c r="G4" s="29" t="s">
        <v>1</v>
      </c>
    </row>
    <row r="5" spans="1:10" ht="28.8" customHeight="1" x14ac:dyDescent="0.2">
      <c r="A5" s="28" t="s">
        <v>4</v>
      </c>
      <c r="B5" s="24" t="s">
        <v>16</v>
      </c>
      <c r="C5" s="24" t="s">
        <v>13</v>
      </c>
      <c r="D5" s="24" t="s">
        <v>15</v>
      </c>
      <c r="E5" s="24"/>
      <c r="F5" s="24"/>
      <c r="G5" s="30"/>
    </row>
    <row r="6" spans="1:10" ht="19.8" customHeight="1" x14ac:dyDescent="0.2">
      <c r="A6" s="17" t="s">
        <v>25</v>
      </c>
      <c r="B6" s="25">
        <v>1600</v>
      </c>
      <c r="C6" s="25">
        <v>4286</v>
      </c>
      <c r="D6" s="25">
        <v>5361</v>
      </c>
      <c r="E6" s="25">
        <v>724</v>
      </c>
      <c r="F6" s="25">
        <v>10926</v>
      </c>
      <c r="G6" s="26">
        <f>SUM(B6:F6)</f>
        <v>22897</v>
      </c>
    </row>
    <row r="7" spans="1:10" ht="19.8" customHeight="1" x14ac:dyDescent="0.2">
      <c r="A7" s="17" t="s">
        <v>26</v>
      </c>
      <c r="B7" s="25">
        <v>2312</v>
      </c>
      <c r="C7" s="25">
        <v>6492</v>
      </c>
      <c r="D7" s="25">
        <v>6431</v>
      </c>
      <c r="E7" s="25">
        <v>1181</v>
      </c>
      <c r="F7" s="25">
        <v>11863</v>
      </c>
      <c r="G7" s="26">
        <f>SUM(B7:F7)</f>
        <v>28279</v>
      </c>
    </row>
    <row r="8" spans="1:10" ht="19.8" customHeight="1" x14ac:dyDescent="0.2">
      <c r="A8" s="17" t="s">
        <v>27</v>
      </c>
      <c r="B8" s="25">
        <v>629</v>
      </c>
      <c r="C8" s="25">
        <v>1767</v>
      </c>
      <c r="D8" s="25">
        <v>3692</v>
      </c>
      <c r="E8" s="25">
        <v>305</v>
      </c>
      <c r="F8" s="25">
        <v>6551</v>
      </c>
      <c r="G8" s="26">
        <f>SUM(B8:F8)</f>
        <v>12944</v>
      </c>
    </row>
    <row r="9" spans="1:10" ht="19.8" customHeight="1" x14ac:dyDescent="0.2">
      <c r="A9" s="17" t="s">
        <v>28</v>
      </c>
      <c r="B9" s="25">
        <v>2710</v>
      </c>
      <c r="C9" s="25">
        <v>484</v>
      </c>
      <c r="D9" s="25">
        <v>4912</v>
      </c>
      <c r="E9" s="25">
        <v>119</v>
      </c>
      <c r="F9" s="25">
        <v>4089</v>
      </c>
      <c r="G9" s="26">
        <f>SUM(B9:F9)</f>
        <v>12314</v>
      </c>
    </row>
    <row r="10" spans="1:10" ht="19.8" customHeight="1" x14ac:dyDescent="0.2">
      <c r="A10" s="17" t="s">
        <v>29</v>
      </c>
      <c r="B10" s="25">
        <v>2241</v>
      </c>
      <c r="C10" s="25">
        <v>5340</v>
      </c>
      <c r="D10" s="25">
        <v>9839</v>
      </c>
      <c r="E10" s="25">
        <v>1025</v>
      </c>
      <c r="F10" s="25">
        <v>14966</v>
      </c>
      <c r="G10" s="26">
        <f>SUM(B10:F10)</f>
        <v>33411</v>
      </c>
    </row>
    <row r="11" spans="1:10" ht="19.8" customHeight="1" x14ac:dyDescent="0.2">
      <c r="A11" s="17" t="s">
        <v>30</v>
      </c>
      <c r="B11" s="25">
        <v>706</v>
      </c>
      <c r="C11" s="25">
        <v>1939</v>
      </c>
      <c r="D11" s="25">
        <v>3590</v>
      </c>
      <c r="E11" s="25">
        <v>352</v>
      </c>
      <c r="F11" s="25">
        <v>7495</v>
      </c>
      <c r="G11" s="26">
        <f>SUM(B11:F11)</f>
        <v>14082</v>
      </c>
    </row>
    <row r="12" spans="1:10" ht="19.8" customHeight="1" x14ac:dyDescent="0.2">
      <c r="A12" s="17" t="s">
        <v>31</v>
      </c>
      <c r="B12" s="25">
        <v>288</v>
      </c>
      <c r="C12" s="25">
        <v>667</v>
      </c>
      <c r="D12" s="25">
        <v>1406</v>
      </c>
      <c r="E12" s="25">
        <v>87</v>
      </c>
      <c r="F12" s="25">
        <v>2129</v>
      </c>
      <c r="G12" s="26">
        <f>SUM(B12:F12)</f>
        <v>4577</v>
      </c>
    </row>
    <row r="13" spans="1:10" ht="19.8" customHeight="1" x14ac:dyDescent="0.2">
      <c r="A13" s="17" t="s">
        <v>32</v>
      </c>
      <c r="B13" s="25">
        <v>564</v>
      </c>
      <c r="C13" s="25">
        <v>1363</v>
      </c>
      <c r="D13" s="25">
        <v>2477</v>
      </c>
      <c r="E13" s="25">
        <v>209</v>
      </c>
      <c r="F13" s="25">
        <v>3553</v>
      </c>
      <c r="G13" s="26">
        <f>SUM(B13:F13)</f>
        <v>8166</v>
      </c>
    </row>
    <row r="14" spans="1:10" ht="19.8" customHeight="1" x14ac:dyDescent="0.2">
      <c r="A14" s="17" t="s">
        <v>33</v>
      </c>
      <c r="B14" s="25">
        <v>105</v>
      </c>
      <c r="C14" s="25">
        <v>325</v>
      </c>
      <c r="D14" s="25">
        <v>882</v>
      </c>
      <c r="E14" s="25">
        <v>43</v>
      </c>
      <c r="F14" s="25">
        <v>903</v>
      </c>
      <c r="G14" s="26">
        <f>SUM(B14:F14)</f>
        <v>2258</v>
      </c>
    </row>
    <row r="15" spans="1:10" ht="19.8" customHeight="1" x14ac:dyDescent="0.2">
      <c r="A15" s="17" t="s">
        <v>34</v>
      </c>
      <c r="B15" s="25">
        <v>62</v>
      </c>
      <c r="C15" s="25">
        <v>199</v>
      </c>
      <c r="D15" s="25">
        <v>706</v>
      </c>
      <c r="E15" s="25">
        <v>42</v>
      </c>
      <c r="F15" s="25">
        <v>624</v>
      </c>
      <c r="G15" s="26">
        <f>SUM(B15:F15)</f>
        <v>1633</v>
      </c>
    </row>
    <row r="16" spans="1:10" ht="19.8" customHeight="1" x14ac:dyDescent="0.2">
      <c r="A16" s="17" t="s">
        <v>35</v>
      </c>
      <c r="B16" s="25">
        <v>531</v>
      </c>
      <c r="C16" s="25">
        <v>688</v>
      </c>
      <c r="D16" s="25">
        <v>2012</v>
      </c>
      <c r="E16" s="25">
        <v>156</v>
      </c>
      <c r="F16" s="25">
        <v>2783</v>
      </c>
      <c r="G16" s="26">
        <f>SUM(B16:F16)</f>
        <v>6170</v>
      </c>
    </row>
    <row r="17" spans="1:7" ht="19.8" customHeight="1" x14ac:dyDescent="0.2">
      <c r="A17" s="17" t="s">
        <v>36</v>
      </c>
      <c r="B17" s="25">
        <v>254</v>
      </c>
      <c r="C17" s="25">
        <v>445</v>
      </c>
      <c r="D17" s="25">
        <v>1601</v>
      </c>
      <c r="E17" s="25">
        <v>65</v>
      </c>
      <c r="F17" s="25">
        <v>1477</v>
      </c>
      <c r="G17" s="26">
        <f>SUM(B17:F17)</f>
        <v>3842</v>
      </c>
    </row>
    <row r="18" spans="1:7" ht="19.8" customHeight="1" x14ac:dyDescent="0.2">
      <c r="A18" s="17" t="s">
        <v>37</v>
      </c>
      <c r="B18" s="25">
        <v>914</v>
      </c>
      <c r="C18" s="25">
        <v>1580</v>
      </c>
      <c r="D18" s="25">
        <v>4617</v>
      </c>
      <c r="E18" s="25">
        <v>322</v>
      </c>
      <c r="F18" s="25">
        <v>5803</v>
      </c>
      <c r="G18" s="26">
        <f>SUM(B18:F18)</f>
        <v>13236</v>
      </c>
    </row>
    <row r="19" spans="1:7" ht="19.8" customHeight="1" x14ac:dyDescent="0.2">
      <c r="A19" s="17" t="s">
        <v>38</v>
      </c>
      <c r="B19" s="25">
        <v>589</v>
      </c>
      <c r="C19" s="25">
        <v>305</v>
      </c>
      <c r="D19" s="25">
        <v>1496</v>
      </c>
      <c r="E19" s="25">
        <v>51</v>
      </c>
      <c r="F19" s="25">
        <v>1608</v>
      </c>
      <c r="G19" s="26">
        <f>SUM(B19:F19)</f>
        <v>4049</v>
      </c>
    </row>
    <row r="20" spans="1:7" ht="19.8" customHeight="1" x14ac:dyDescent="0.2">
      <c r="A20" s="17" t="s">
        <v>39</v>
      </c>
      <c r="B20" s="25">
        <v>654</v>
      </c>
      <c r="C20" s="25">
        <v>373</v>
      </c>
      <c r="D20" s="25">
        <v>1671</v>
      </c>
      <c r="E20" s="25">
        <v>66</v>
      </c>
      <c r="F20" s="25">
        <v>1723</v>
      </c>
      <c r="G20" s="26">
        <f>SUM(B20:F20)</f>
        <v>4487</v>
      </c>
    </row>
    <row r="21" spans="1:7" ht="19.8" customHeight="1" x14ac:dyDescent="0.2">
      <c r="A21" s="17" t="s">
        <v>40</v>
      </c>
      <c r="B21" s="25">
        <v>227</v>
      </c>
      <c r="C21" s="25">
        <v>252</v>
      </c>
      <c r="D21" s="25">
        <v>1342</v>
      </c>
      <c r="E21" s="25">
        <v>42</v>
      </c>
      <c r="F21" s="25">
        <v>1289</v>
      </c>
      <c r="G21" s="26">
        <f>SUM(B21:F21)</f>
        <v>3152</v>
      </c>
    </row>
    <row r="22" spans="1:7" ht="19.8" customHeight="1" x14ac:dyDescent="0.2">
      <c r="A22" s="17" t="s">
        <v>41</v>
      </c>
      <c r="B22" s="25">
        <v>443</v>
      </c>
      <c r="C22" s="25">
        <v>323</v>
      </c>
      <c r="D22" s="25">
        <v>2387</v>
      </c>
      <c r="E22" s="25">
        <v>56</v>
      </c>
      <c r="F22" s="25">
        <v>1731</v>
      </c>
      <c r="G22" s="26">
        <f>SUM(B22:F22)</f>
        <v>4940</v>
      </c>
    </row>
    <row r="23" spans="1:7" ht="19.8" customHeight="1" x14ac:dyDescent="0.2">
      <c r="A23" s="17" t="s">
        <v>42</v>
      </c>
      <c r="B23" s="25">
        <v>405</v>
      </c>
      <c r="C23" s="25">
        <v>643</v>
      </c>
      <c r="D23" s="25">
        <v>2313</v>
      </c>
      <c r="E23" s="25">
        <v>128</v>
      </c>
      <c r="F23" s="25">
        <v>3107</v>
      </c>
      <c r="G23" s="26">
        <f>SUM(B23:F23)</f>
        <v>6596</v>
      </c>
    </row>
    <row r="24" spans="1:7" ht="19.8" customHeight="1" x14ac:dyDescent="0.2">
      <c r="A24" s="17" t="s">
        <v>43</v>
      </c>
      <c r="B24" s="25">
        <v>711</v>
      </c>
      <c r="C24" s="25">
        <v>381</v>
      </c>
      <c r="D24" s="25">
        <v>2348</v>
      </c>
      <c r="E24" s="25">
        <v>72</v>
      </c>
      <c r="F24" s="25">
        <v>2353</v>
      </c>
      <c r="G24" s="26">
        <f>SUM(B24:F24)</f>
        <v>5865</v>
      </c>
    </row>
    <row r="25" spans="1:7" ht="19.8" customHeight="1" x14ac:dyDescent="0.2">
      <c r="A25" s="17" t="s">
        <v>44</v>
      </c>
      <c r="B25" s="25">
        <v>951</v>
      </c>
      <c r="C25" s="25">
        <v>1402</v>
      </c>
      <c r="D25" s="25">
        <v>2821</v>
      </c>
      <c r="E25" s="25">
        <v>249</v>
      </c>
      <c r="F25" s="25">
        <v>4317</v>
      </c>
      <c r="G25" s="26">
        <f>SUM(B25:F25)</f>
        <v>9740</v>
      </c>
    </row>
    <row r="26" spans="1:7" ht="19.8" customHeight="1" x14ac:dyDescent="0.2">
      <c r="A26" s="17" t="s">
        <v>45</v>
      </c>
      <c r="B26" s="25">
        <v>917</v>
      </c>
      <c r="C26" s="38">
        <v>1156</v>
      </c>
      <c r="D26" s="25">
        <v>1997</v>
      </c>
      <c r="E26" s="25">
        <v>273</v>
      </c>
      <c r="F26" s="25">
        <v>3212</v>
      </c>
      <c r="G26" s="26">
        <f>SUM(B26:F26)</f>
        <v>7555</v>
      </c>
    </row>
    <row r="27" spans="1:7" ht="19.8" customHeight="1" x14ac:dyDescent="0.2">
      <c r="A27" s="35" t="s">
        <v>46</v>
      </c>
      <c r="B27" s="36">
        <v>173</v>
      </c>
      <c r="C27" s="37">
        <v>229</v>
      </c>
      <c r="D27" s="36">
        <v>862</v>
      </c>
      <c r="E27" s="36">
        <v>43</v>
      </c>
      <c r="F27" s="36">
        <v>901</v>
      </c>
      <c r="G27" s="26">
        <f t="shared" ref="G27:G32" si="0">SUM(B27:F27)</f>
        <v>2208</v>
      </c>
    </row>
    <row r="28" spans="1:7" ht="19.8" customHeight="1" x14ac:dyDescent="0.2">
      <c r="A28" s="35" t="s">
        <v>47</v>
      </c>
      <c r="B28" s="36">
        <v>413</v>
      </c>
      <c r="C28" s="37">
        <v>999</v>
      </c>
      <c r="D28" s="36">
        <v>2152</v>
      </c>
      <c r="E28" s="36">
        <v>152</v>
      </c>
      <c r="F28" s="36">
        <v>3725</v>
      </c>
      <c r="G28" s="26">
        <f t="shared" si="0"/>
        <v>7441</v>
      </c>
    </row>
    <row r="29" spans="1:7" ht="19.8" customHeight="1" x14ac:dyDescent="0.2">
      <c r="A29" s="17" t="s">
        <v>48</v>
      </c>
      <c r="B29" s="25">
        <v>71</v>
      </c>
      <c r="C29" s="38">
        <v>145</v>
      </c>
      <c r="D29" s="25">
        <v>1021</v>
      </c>
      <c r="E29" s="25">
        <v>17</v>
      </c>
      <c r="F29" s="25">
        <v>580</v>
      </c>
      <c r="G29" s="26">
        <f t="shared" si="0"/>
        <v>1834</v>
      </c>
    </row>
    <row r="30" spans="1:7" ht="19.8" customHeight="1" x14ac:dyDescent="0.2">
      <c r="A30" s="35" t="s">
        <v>49</v>
      </c>
      <c r="B30" s="36">
        <v>100</v>
      </c>
      <c r="C30" s="37">
        <v>193</v>
      </c>
      <c r="D30" s="36">
        <v>578</v>
      </c>
      <c r="E30" s="36">
        <v>41</v>
      </c>
      <c r="F30" s="36">
        <v>643</v>
      </c>
      <c r="G30" s="26">
        <f t="shared" si="0"/>
        <v>1555</v>
      </c>
    </row>
    <row r="31" spans="1:7" ht="19.8" customHeight="1" x14ac:dyDescent="0.2">
      <c r="A31" s="35" t="s">
        <v>50</v>
      </c>
      <c r="B31" s="36">
        <v>5</v>
      </c>
      <c r="C31" s="37">
        <v>15</v>
      </c>
      <c r="D31" s="36">
        <v>174</v>
      </c>
      <c r="E31" s="36">
        <v>3</v>
      </c>
      <c r="F31" s="36">
        <v>76</v>
      </c>
      <c r="G31" s="26">
        <f t="shared" si="0"/>
        <v>273</v>
      </c>
    </row>
    <row r="32" spans="1:7" ht="19.8" customHeight="1" thickBot="1" x14ac:dyDescent="0.25">
      <c r="A32" s="32" t="s">
        <v>51</v>
      </c>
      <c r="B32" s="33">
        <v>487</v>
      </c>
      <c r="C32" s="34">
        <v>1156</v>
      </c>
      <c r="D32" s="33">
        <v>2426</v>
      </c>
      <c r="E32" s="33">
        <v>210</v>
      </c>
      <c r="F32" s="33">
        <v>3312</v>
      </c>
      <c r="G32" s="26">
        <f t="shared" si="0"/>
        <v>7591</v>
      </c>
    </row>
    <row r="33" spans="1:7" ht="19.8" customHeight="1" thickTop="1" x14ac:dyDescent="0.2">
      <c r="A33" s="20" t="str">
        <f ca="1">A3&amp;" 合計"</f>
        <v>和歌山県第２区 合計</v>
      </c>
      <c r="B33" s="27">
        <f t="shared" ref="B33:F33" si="1">SUM(B6:B32)</f>
        <v>19062</v>
      </c>
      <c r="C33" s="27">
        <f t="shared" si="1"/>
        <v>33147</v>
      </c>
      <c r="D33" s="27">
        <f t="shared" si="1"/>
        <v>71114</v>
      </c>
      <c r="E33" s="27">
        <f t="shared" si="1"/>
        <v>6033</v>
      </c>
      <c r="F33" s="27">
        <f t="shared" si="1"/>
        <v>101739</v>
      </c>
      <c r="G33" s="27">
        <f>SUM(G6:G32)</f>
        <v>231095</v>
      </c>
    </row>
    <row r="34" spans="1:7" ht="15.9" customHeight="1" x14ac:dyDescent="0.2">
      <c r="A34" s="8"/>
      <c r="B34" s="9"/>
      <c r="C34" s="10"/>
      <c r="D34" s="10"/>
      <c r="E34" s="10"/>
      <c r="F34" s="10"/>
      <c r="G34" s="11"/>
    </row>
    <row r="35" spans="1:7" ht="15.9" customHeight="1" x14ac:dyDescent="0.2">
      <c r="A35" s="12"/>
      <c r="B35" s="6"/>
      <c r="C35" s="13"/>
      <c r="D35" s="13"/>
      <c r="E35" s="13"/>
      <c r="F35" s="13"/>
      <c r="G35" s="14"/>
    </row>
    <row r="36" spans="1:7" ht="15.9" customHeight="1" x14ac:dyDescent="0.2">
      <c r="A36" s="12"/>
      <c r="B36" s="6"/>
      <c r="C36" s="13"/>
      <c r="D36" s="13"/>
      <c r="E36" s="13"/>
      <c r="F36" s="13"/>
      <c r="G36" s="14"/>
    </row>
    <row r="37" spans="1:7" ht="15.9" customHeight="1" x14ac:dyDescent="0.2">
      <c r="A37" s="12"/>
      <c r="B37" s="6"/>
      <c r="C37" s="13"/>
      <c r="D37" s="13"/>
      <c r="E37" s="13"/>
      <c r="F37" s="13"/>
      <c r="G37" s="14"/>
    </row>
    <row r="38" spans="1:7" ht="15.9" customHeight="1" x14ac:dyDescent="0.2">
      <c r="A38" s="12"/>
      <c r="B38" s="6"/>
      <c r="C38" s="13"/>
      <c r="D38" s="13"/>
      <c r="E38" s="13"/>
      <c r="F38" s="13"/>
      <c r="G38" s="14"/>
    </row>
    <row r="39" spans="1:7" ht="15.9" customHeight="1" x14ac:dyDescent="0.2">
      <c r="A39" s="12"/>
      <c r="B39" s="6"/>
      <c r="C39" s="13"/>
      <c r="D39" s="13"/>
      <c r="E39" s="13"/>
      <c r="F39" s="13"/>
      <c r="G39" s="14"/>
    </row>
    <row r="40" spans="1:7" ht="15.9" customHeight="1" x14ac:dyDescent="0.2">
      <c r="A40" s="12"/>
      <c r="B40" s="6"/>
      <c r="C40" s="13"/>
      <c r="D40" s="13"/>
      <c r="E40" s="13"/>
      <c r="F40" s="13"/>
      <c r="G40" s="14"/>
    </row>
    <row r="41" spans="1:7" ht="15.9" customHeight="1" x14ac:dyDescent="0.2">
      <c r="A41" s="12"/>
      <c r="B41" s="6"/>
      <c r="C41" s="13"/>
      <c r="D41" s="13"/>
      <c r="E41" s="13"/>
      <c r="F41" s="13"/>
      <c r="G41" s="14"/>
    </row>
  </sheetData>
  <mergeCells count="2">
    <mergeCell ref="A2:G2"/>
    <mergeCell ref="G4:G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和歌山県第１区</vt:lpstr>
      <vt:lpstr>和歌山県第２区</vt:lpstr>
      <vt:lpstr>和歌山県第１区!Print_Area</vt:lpstr>
      <vt:lpstr>和歌山県第２区!Print_Area</vt:lpstr>
      <vt:lpstr>和歌山県第１区!Print_Titles</vt:lpstr>
      <vt:lpstr>和歌山県第２区!Print_Titles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