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07F2AD02-C441-4E24-A764-A4821869D524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山形県第１区" sheetId="4" r:id="rId1"/>
    <sheet name="山形県第２区" sheetId="6" r:id="rId2"/>
    <sheet name="山形県第３区" sheetId="5" r:id="rId3"/>
  </sheets>
  <definedNames>
    <definedName name="_xlnm.Print_Area" localSheetId="0">山形県第１区!$A$1:$E$11</definedName>
    <definedName name="_xlnm.Print_Area" localSheetId="1">山形県第２区!$A$1:$F$23</definedName>
    <definedName name="_xlnm.Print_Area" localSheetId="2">山形県第３区!$A$1:$E$19</definedName>
    <definedName name="_xlnm.Print_Titles" localSheetId="0">山形県第１区!$A:$A,山形県第１区!$1:$5</definedName>
    <definedName name="_xlnm.Print_Titles" localSheetId="1">山形県第２区!$A:$A,山形県第２区!$1:$5</definedName>
    <definedName name="_xlnm.Print_Titles" localSheetId="2">山形県第３区!$A:$A,山形県第３区!$1:$5</definedName>
  </definedNames>
  <calcPr calcId="191029"/>
</workbook>
</file>

<file path=xl/calcChain.xml><?xml version="1.0" encoding="utf-8"?>
<calcChain xmlns="http://schemas.openxmlformats.org/spreadsheetml/2006/main">
  <c r="A3" i="6" l="1"/>
  <c r="A23" i="6" s="1"/>
  <c r="F6" i="6"/>
  <c r="F7" i="6"/>
  <c r="F8" i="6"/>
  <c r="F9" i="6"/>
  <c r="F10" i="6"/>
  <c r="F11" i="6"/>
  <c r="F12" i="6"/>
  <c r="F13" i="6"/>
  <c r="F23" i="6" s="1"/>
  <c r="F14" i="6"/>
  <c r="F15" i="6"/>
  <c r="F16" i="6"/>
  <c r="F17" i="6"/>
  <c r="F18" i="6"/>
  <c r="F19" i="6"/>
  <c r="F20" i="6"/>
  <c r="F21" i="6"/>
  <c r="F22" i="6"/>
  <c r="B23" i="6"/>
  <c r="C23" i="6"/>
  <c r="D23" i="6"/>
  <c r="E23" i="6"/>
  <c r="A3" i="5"/>
  <c r="A19" i="5" s="1"/>
  <c r="E6" i="5"/>
  <c r="E7" i="5"/>
  <c r="E8" i="5"/>
  <c r="E9" i="5"/>
  <c r="E10" i="5"/>
  <c r="E11" i="5"/>
  <c r="E12" i="5"/>
  <c r="E13" i="5"/>
  <c r="E19" i="5" s="1"/>
  <c r="E14" i="5"/>
  <c r="E15" i="5"/>
  <c r="E16" i="5"/>
  <c r="E17" i="5"/>
  <c r="E18" i="5"/>
  <c r="B19" i="5"/>
  <c r="C19" i="5"/>
  <c r="D19" i="5"/>
  <c r="D11" i="4" l="1"/>
  <c r="C11" i="4"/>
  <c r="B11" i="4"/>
  <c r="E10" i="4"/>
  <c r="E9" i="4"/>
  <c r="E8" i="4"/>
  <c r="E7" i="4"/>
  <c r="E6" i="4"/>
  <c r="A3" i="4"/>
  <c r="A11" i="4" s="1"/>
  <c r="E11" i="4" l="1"/>
</calcChain>
</file>

<file path=xl/sharedStrings.xml><?xml version="1.0" encoding="utf-8"?>
<sst xmlns="http://schemas.openxmlformats.org/spreadsheetml/2006/main" count="73" uniqueCount="56">
  <si>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</si>
  <si>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</si>
  <si>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</si>
  <si>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</si>
  <si>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</si>
  <si>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</si>
  <si>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原田　まさひろ</t>
    <phoneticPr fontId="1"/>
  </si>
  <si>
    <t>三井寺　修</t>
    <phoneticPr fontId="1"/>
  </si>
  <si>
    <t>えんどう　利明</t>
    <phoneticPr fontId="1"/>
  </si>
  <si>
    <t>山形市</t>
    <rPh sb="0" eb="3">
      <t>ヤマガタシ</t>
    </rPh>
    <phoneticPr fontId="1"/>
  </si>
  <si>
    <t>上山市</t>
    <rPh sb="0" eb="2">
      <t>カミノヤマ</t>
    </rPh>
    <rPh sb="2" eb="3">
      <t>シ</t>
    </rPh>
    <phoneticPr fontId="1"/>
  </si>
  <si>
    <t>天童市</t>
    <rPh sb="0" eb="3">
      <t>テンドウシ</t>
    </rPh>
    <phoneticPr fontId="1"/>
  </si>
  <si>
    <t>山辺町</t>
    <rPh sb="0" eb="3">
      <t>ヤマベチョウ</t>
    </rPh>
    <phoneticPr fontId="1"/>
  </si>
  <si>
    <t>中山町</t>
    <rPh sb="0" eb="3">
      <t>ナカヤマチョウ</t>
    </rPh>
    <phoneticPr fontId="1"/>
  </si>
  <si>
    <t>立憲民主党</t>
    <rPh sb="0" eb="5">
      <t>リッケンミンシュトウ</t>
    </rPh>
    <phoneticPr fontId="1"/>
  </si>
  <si>
    <t>日本共産党</t>
    <rPh sb="0" eb="5">
      <t>ニホンキョウサントウ</t>
    </rPh>
    <phoneticPr fontId="1"/>
  </si>
  <si>
    <t>自由民主党</t>
    <rPh sb="0" eb="5">
      <t>ジユウミンシュトウ</t>
    </rPh>
    <phoneticPr fontId="1"/>
  </si>
  <si>
    <t>遊佐町</t>
  </si>
  <si>
    <t>庄内町</t>
  </si>
  <si>
    <t>三川町</t>
  </si>
  <si>
    <t>戸沢村</t>
  </si>
  <si>
    <t>鮭川村</t>
  </si>
  <si>
    <t>大蔵村</t>
  </si>
  <si>
    <t>真室川町</t>
  </si>
  <si>
    <t>舟形町</t>
  </si>
  <si>
    <t>最上町</t>
  </si>
  <si>
    <t>金山町</t>
  </si>
  <si>
    <t>新庄市</t>
  </si>
  <si>
    <t>酒田市</t>
  </si>
  <si>
    <t>鶴岡市</t>
  </si>
  <si>
    <t>かとう　鮎子</t>
    <phoneticPr fontId="1"/>
  </si>
  <si>
    <t>山田　まもる</t>
    <phoneticPr fontId="1"/>
  </si>
  <si>
    <t>石黒　さとる</t>
    <phoneticPr fontId="1"/>
  </si>
  <si>
    <t>飯豊町</t>
  </si>
  <si>
    <t>白鷹町</t>
  </si>
  <si>
    <t>小国町</t>
  </si>
  <si>
    <t>川西町</t>
  </si>
  <si>
    <t>高畠町</t>
  </si>
  <si>
    <t>大石田町</t>
  </si>
  <si>
    <t>大江町</t>
  </si>
  <si>
    <t>朝日町</t>
  </si>
  <si>
    <t>西川町</t>
  </si>
  <si>
    <t>河北町</t>
  </si>
  <si>
    <t>南陽市</t>
  </si>
  <si>
    <t>尾花沢市</t>
  </si>
  <si>
    <t>東根市</t>
  </si>
  <si>
    <t>長井市</t>
  </si>
  <si>
    <t>村山市</t>
  </si>
  <si>
    <t>寒河江市</t>
  </si>
  <si>
    <t>米沢市</t>
  </si>
  <si>
    <t>国民民主党</t>
    <rPh sb="0" eb="5">
      <t>コクミンミンシュトウ</t>
    </rPh>
    <phoneticPr fontId="1"/>
  </si>
  <si>
    <t>れいわ新選組</t>
    <rPh sb="3" eb="6">
      <t>シンセングミ</t>
    </rPh>
    <phoneticPr fontId="1"/>
  </si>
  <si>
    <t>きくち　大二郎</t>
    <phoneticPr fontId="1"/>
  </si>
  <si>
    <t>にとうべ　とうま</t>
    <phoneticPr fontId="1"/>
  </si>
  <si>
    <t>岩本　こうじ</t>
    <phoneticPr fontId="1"/>
  </si>
  <si>
    <t>すずき　のりかず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</si>
</sst>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山形県第１区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9" t="s">
        <v>1</v>
      </c>
    </row>
    <row r="5" spans="1:8" ht="28.8" customHeight="1" x14ac:dyDescent="0.2">
      <c r="A5" s="21" t="s">
        <v>4</v>
      </c>
      <c r="B5" s="24" t="s">
        <v>14</v>
      </c>
      <c r="C5" s="24" t="s">
        <v>15</v>
      </c>
      <c r="D5" s="24" t="s">
        <v>16</v>
      </c>
      <c r="E5" s="30"/>
    </row>
    <row r="6" spans="1:8" ht="19.8" customHeight="1" x14ac:dyDescent="0.2">
      <c r="A6" s="17" t="s">
        <v>9</v>
      </c>
      <c r="B6" s="25">
        <v>45103</v>
      </c>
      <c r="C6" s="25">
        <v>6518</v>
      </c>
      <c r="D6" s="25">
        <v>58904</v>
      </c>
      <c r="E6" s="26">
        <f>SUM(B6:D6)</f>
        <v>110525</v>
      </c>
    </row>
    <row r="7" spans="1:8" ht="19.8" customHeight="1" x14ac:dyDescent="0.2">
      <c r="A7" s="17" t="s">
        <v>10</v>
      </c>
      <c r="B7" s="25">
        <v>5191</v>
      </c>
      <c r="C7" s="25">
        <v>741</v>
      </c>
      <c r="D7" s="25">
        <v>8987</v>
      </c>
      <c r="E7" s="26">
        <f>SUM(B7:D7)</f>
        <v>14919</v>
      </c>
    </row>
    <row r="8" spans="1:8" ht="19.8" customHeight="1" x14ac:dyDescent="0.2">
      <c r="A8" s="17" t="s">
        <v>11</v>
      </c>
      <c r="B8" s="25">
        <v>9821</v>
      </c>
      <c r="C8" s="25">
        <v>1473</v>
      </c>
      <c r="D8" s="25">
        <v>17079</v>
      </c>
      <c r="E8" s="26">
        <f>SUM(B8:D8)</f>
        <v>28373</v>
      </c>
    </row>
    <row r="9" spans="1:8" ht="19.8" customHeight="1" x14ac:dyDescent="0.2">
      <c r="A9" s="17" t="s">
        <v>12</v>
      </c>
      <c r="B9" s="25">
        <v>2627</v>
      </c>
      <c r="C9" s="25">
        <v>291</v>
      </c>
      <c r="D9" s="25">
        <v>3988</v>
      </c>
      <c r="E9" s="26">
        <f>SUM(B9:D9)</f>
        <v>6906</v>
      </c>
    </row>
    <row r="10" spans="1:8" ht="19.8" customHeight="1" thickBot="1" x14ac:dyDescent="0.25">
      <c r="A10" s="17" t="s">
        <v>13</v>
      </c>
      <c r="B10" s="25">
        <v>1975</v>
      </c>
      <c r="C10" s="25">
        <v>270</v>
      </c>
      <c r="D10" s="25">
        <v>3280</v>
      </c>
      <c r="E10" s="26">
        <f>SUM(B10:D10)</f>
        <v>5525</v>
      </c>
    </row>
    <row r="11" spans="1:8" ht="19.8" customHeight="1" thickTop="1" x14ac:dyDescent="0.2">
      <c r="A11" s="20" t="str">
        <f ca="1">A3&amp;" 合計"</f>
        <v>山形県第１区 合計</v>
      </c>
      <c r="B11" s="27">
        <f>SUM(B6:B10)</f>
        <v>64717</v>
      </c>
      <c r="C11" s="27">
        <f>SUM(C6:C10)</f>
        <v>9293</v>
      </c>
      <c r="D11" s="27">
        <f>SUM(D6:D10)</f>
        <v>92238</v>
      </c>
      <c r="E11" s="27">
        <f>SUM(E6:E10)</f>
        <v>166248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BB24-9792-4E0C-A0C6-4AC37033D5F0}">
  <dimension ref="A1:I3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4" sqref="E4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山形県第２区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55</v>
      </c>
      <c r="C4" s="23" t="s">
        <v>54</v>
      </c>
      <c r="D4" s="23" t="s">
        <v>53</v>
      </c>
      <c r="E4" s="23" t="s">
        <v>52</v>
      </c>
      <c r="F4" s="29" t="s">
        <v>1</v>
      </c>
    </row>
    <row r="5" spans="1:9" ht="28.8" customHeight="1" x14ac:dyDescent="0.2">
      <c r="A5" s="28" t="s">
        <v>4</v>
      </c>
      <c r="B5" s="24" t="s">
        <v>16</v>
      </c>
      <c r="C5" s="24" t="s">
        <v>15</v>
      </c>
      <c r="D5" s="24" t="s">
        <v>51</v>
      </c>
      <c r="E5" s="24" t="s">
        <v>50</v>
      </c>
      <c r="F5" s="30"/>
    </row>
    <row r="6" spans="1:9" ht="19.8" customHeight="1" x14ac:dyDescent="0.2">
      <c r="A6" s="17" t="s">
        <v>49</v>
      </c>
      <c r="B6" s="25">
        <v>19816</v>
      </c>
      <c r="C6" s="25">
        <v>2695</v>
      </c>
      <c r="D6" s="25">
        <v>3232</v>
      </c>
      <c r="E6" s="25">
        <v>11401</v>
      </c>
      <c r="F6" s="26">
        <f>SUM(B6:E6)</f>
        <v>37144</v>
      </c>
    </row>
    <row r="7" spans="1:9" ht="19.8" customHeight="1" x14ac:dyDescent="0.2">
      <c r="A7" s="17" t="s">
        <v>48</v>
      </c>
      <c r="B7" s="25">
        <v>10639</v>
      </c>
      <c r="C7" s="25">
        <v>866</v>
      </c>
      <c r="D7" s="25">
        <v>1869</v>
      </c>
      <c r="E7" s="25">
        <v>5958</v>
      </c>
      <c r="F7" s="26">
        <f>SUM(B7:E7)</f>
        <v>19332</v>
      </c>
    </row>
    <row r="8" spans="1:9" ht="19.8" customHeight="1" x14ac:dyDescent="0.2">
      <c r="A8" s="17" t="s">
        <v>47</v>
      </c>
      <c r="B8" s="25">
        <v>6056</v>
      </c>
      <c r="C8" s="25">
        <v>321</v>
      </c>
      <c r="D8" s="25">
        <v>627</v>
      </c>
      <c r="E8" s="25">
        <v>5531</v>
      </c>
      <c r="F8" s="26">
        <f>SUM(B8:E8)</f>
        <v>12535</v>
      </c>
    </row>
    <row r="9" spans="1:9" ht="19.8" customHeight="1" x14ac:dyDescent="0.2">
      <c r="A9" s="17" t="s">
        <v>46</v>
      </c>
      <c r="B9" s="25">
        <v>7506</v>
      </c>
      <c r="C9" s="25">
        <v>553</v>
      </c>
      <c r="D9" s="25">
        <v>1035</v>
      </c>
      <c r="E9" s="25">
        <v>3892</v>
      </c>
      <c r="F9" s="26">
        <f>SUM(B9:E9)</f>
        <v>12986</v>
      </c>
    </row>
    <row r="10" spans="1:9" ht="19.8" customHeight="1" x14ac:dyDescent="0.2">
      <c r="A10" s="17" t="s">
        <v>45</v>
      </c>
      <c r="B10" s="25">
        <v>13248</v>
      </c>
      <c r="C10" s="25">
        <v>818</v>
      </c>
      <c r="D10" s="25">
        <v>2429</v>
      </c>
      <c r="E10" s="25">
        <v>6588</v>
      </c>
      <c r="F10" s="26">
        <f>SUM(B10:E10)</f>
        <v>23083</v>
      </c>
    </row>
    <row r="11" spans="1:9" ht="19.8" customHeight="1" x14ac:dyDescent="0.2">
      <c r="A11" s="17" t="s">
        <v>44</v>
      </c>
      <c r="B11" s="25">
        <v>4823</v>
      </c>
      <c r="C11" s="25">
        <v>258</v>
      </c>
      <c r="D11" s="25">
        <v>733</v>
      </c>
      <c r="E11" s="25">
        <v>2411</v>
      </c>
      <c r="F11" s="26">
        <f>SUM(B11:E11)</f>
        <v>8225</v>
      </c>
    </row>
    <row r="12" spans="1:9" ht="19.8" customHeight="1" x14ac:dyDescent="0.2">
      <c r="A12" s="17" t="s">
        <v>43</v>
      </c>
      <c r="B12" s="25">
        <v>9067</v>
      </c>
      <c r="C12" s="25">
        <v>796</v>
      </c>
      <c r="D12" s="25">
        <v>1216</v>
      </c>
      <c r="E12" s="25">
        <v>3873</v>
      </c>
      <c r="F12" s="26">
        <f>SUM(B12:E12)</f>
        <v>14952</v>
      </c>
    </row>
    <row r="13" spans="1:9" ht="19.8" customHeight="1" x14ac:dyDescent="0.2">
      <c r="A13" s="17" t="s">
        <v>42</v>
      </c>
      <c r="B13" s="25">
        <v>5649</v>
      </c>
      <c r="C13" s="25">
        <v>373</v>
      </c>
      <c r="D13" s="25">
        <v>688</v>
      </c>
      <c r="E13" s="25">
        <v>2801</v>
      </c>
      <c r="F13" s="26">
        <f>SUM(B13:E13)</f>
        <v>9511</v>
      </c>
    </row>
    <row r="14" spans="1:9" ht="19.8" customHeight="1" x14ac:dyDescent="0.2">
      <c r="A14" s="17" t="s">
        <v>41</v>
      </c>
      <c r="B14" s="25">
        <v>2029</v>
      </c>
      <c r="C14" s="25">
        <v>110</v>
      </c>
      <c r="D14" s="25">
        <v>138</v>
      </c>
      <c r="E14" s="25">
        <v>820</v>
      </c>
      <c r="F14" s="26">
        <f>SUM(B14:E14)</f>
        <v>3097</v>
      </c>
    </row>
    <row r="15" spans="1:9" ht="19.8" customHeight="1" x14ac:dyDescent="0.2">
      <c r="A15" s="17" t="s">
        <v>40</v>
      </c>
      <c r="B15" s="25">
        <v>2413</v>
      </c>
      <c r="C15" s="25">
        <v>101</v>
      </c>
      <c r="D15" s="25">
        <v>170</v>
      </c>
      <c r="E15" s="25">
        <v>921</v>
      </c>
      <c r="F15" s="26">
        <f>SUM(B15:E15)</f>
        <v>3605</v>
      </c>
    </row>
    <row r="16" spans="1:9" ht="19.8" customHeight="1" x14ac:dyDescent="0.2">
      <c r="A16" s="17" t="s">
        <v>39</v>
      </c>
      <c r="B16" s="25">
        <v>2303</v>
      </c>
      <c r="C16" s="25">
        <v>136</v>
      </c>
      <c r="D16" s="25">
        <v>278</v>
      </c>
      <c r="E16" s="25">
        <v>1519</v>
      </c>
      <c r="F16" s="26">
        <f>SUM(B16:E16)</f>
        <v>4236</v>
      </c>
    </row>
    <row r="17" spans="1:6" ht="19.8" customHeight="1" x14ac:dyDescent="0.2">
      <c r="A17" s="17" t="s">
        <v>38</v>
      </c>
      <c r="B17" s="25">
        <v>1823</v>
      </c>
      <c r="C17" s="25">
        <v>75</v>
      </c>
      <c r="D17" s="25">
        <v>1038</v>
      </c>
      <c r="E17" s="25">
        <v>799</v>
      </c>
      <c r="F17" s="26">
        <f>SUM(B17:E17)</f>
        <v>3735</v>
      </c>
    </row>
    <row r="18" spans="1:6" ht="19.8" customHeight="1" x14ac:dyDescent="0.2">
      <c r="A18" s="17" t="s">
        <v>37</v>
      </c>
      <c r="B18" s="25">
        <v>6637</v>
      </c>
      <c r="C18" s="25">
        <v>517</v>
      </c>
      <c r="D18" s="25">
        <v>909</v>
      </c>
      <c r="E18" s="25">
        <v>2893</v>
      </c>
      <c r="F18" s="26">
        <f>SUM(B18:E18)</f>
        <v>10956</v>
      </c>
    </row>
    <row r="19" spans="1:6" ht="19.8" customHeight="1" x14ac:dyDescent="0.2">
      <c r="A19" s="17" t="s">
        <v>36</v>
      </c>
      <c r="B19" s="25">
        <v>4339</v>
      </c>
      <c r="C19" s="25">
        <v>311</v>
      </c>
      <c r="D19" s="25">
        <v>489</v>
      </c>
      <c r="E19" s="25">
        <v>2048</v>
      </c>
      <c r="F19" s="26">
        <f>SUM(B19:E19)</f>
        <v>7187</v>
      </c>
    </row>
    <row r="20" spans="1:6" ht="19.8" customHeight="1" x14ac:dyDescent="0.2">
      <c r="A20" s="17" t="s">
        <v>35</v>
      </c>
      <c r="B20" s="25">
        <v>2088</v>
      </c>
      <c r="C20" s="25">
        <v>128</v>
      </c>
      <c r="D20" s="25">
        <v>250</v>
      </c>
      <c r="E20" s="25">
        <v>1436</v>
      </c>
      <c r="F20" s="26">
        <f>SUM(B20:E20)</f>
        <v>3902</v>
      </c>
    </row>
    <row r="21" spans="1:6" ht="19.8" customHeight="1" x14ac:dyDescent="0.2">
      <c r="A21" s="17" t="s">
        <v>34</v>
      </c>
      <c r="B21" s="25">
        <v>4180</v>
      </c>
      <c r="C21" s="25">
        <v>321</v>
      </c>
      <c r="D21" s="25">
        <v>438</v>
      </c>
      <c r="E21" s="25">
        <v>2257</v>
      </c>
      <c r="F21" s="26">
        <f>SUM(B21:E21)</f>
        <v>7196</v>
      </c>
    </row>
    <row r="22" spans="1:6" ht="19.8" customHeight="1" thickBot="1" x14ac:dyDescent="0.25">
      <c r="A22" s="17" t="s">
        <v>33</v>
      </c>
      <c r="B22" s="25">
        <v>2800</v>
      </c>
      <c r="C22" s="25">
        <v>117</v>
      </c>
      <c r="D22" s="25">
        <v>272</v>
      </c>
      <c r="E22" s="25">
        <v>1211</v>
      </c>
      <c r="F22" s="26">
        <f>SUM(B22:E22)</f>
        <v>4400</v>
      </c>
    </row>
    <row r="23" spans="1:6" ht="19.8" customHeight="1" thickTop="1" x14ac:dyDescent="0.2">
      <c r="A23" s="20" t="str">
        <f ca="1">A3&amp;" 合計"</f>
        <v>山形県第２区 合計</v>
      </c>
      <c r="B23" s="27">
        <f>SUM(B6:B22)</f>
        <v>105416</v>
      </c>
      <c r="C23" s="27">
        <f>SUM(C6:C22)</f>
        <v>8496</v>
      </c>
      <c r="D23" s="27">
        <f>SUM(D6:D22)</f>
        <v>15811</v>
      </c>
      <c r="E23" s="27">
        <f>SUM(E6:E22)</f>
        <v>56359</v>
      </c>
      <c r="F23" s="27">
        <f>SUM(F6:F22)</f>
        <v>186082</v>
      </c>
    </row>
    <row r="24" spans="1:6" ht="15.9" customHeight="1" x14ac:dyDescent="0.2">
      <c r="A24" s="8"/>
      <c r="B24" s="9"/>
      <c r="C24" s="10"/>
      <c r="D24" s="10"/>
      <c r="E24" s="10"/>
      <c r="F24" s="11"/>
    </row>
    <row r="25" spans="1:6" ht="15.9" customHeight="1" x14ac:dyDescent="0.2">
      <c r="A25" s="12"/>
      <c r="B25" s="6"/>
      <c r="C25" s="13"/>
      <c r="D25" s="13"/>
      <c r="E25" s="13"/>
      <c r="F25" s="14"/>
    </row>
    <row r="26" spans="1:6" ht="15.9" customHeight="1" x14ac:dyDescent="0.2">
      <c r="A26" s="12"/>
      <c r="B26" s="6"/>
      <c r="C26" s="13"/>
      <c r="D26" s="13"/>
      <c r="E26" s="13"/>
      <c r="F26" s="14"/>
    </row>
    <row r="27" spans="1:6" ht="15.9" customHeight="1" x14ac:dyDescent="0.2">
      <c r="A27" s="12"/>
      <c r="B27" s="6"/>
      <c r="C27" s="13"/>
      <c r="D27" s="13"/>
      <c r="E27" s="13"/>
      <c r="F27" s="14"/>
    </row>
    <row r="28" spans="1:6" ht="15.9" customHeight="1" x14ac:dyDescent="0.2">
      <c r="A28" s="12"/>
      <c r="B28" s="6"/>
      <c r="C28" s="13"/>
      <c r="D28" s="13"/>
      <c r="E28" s="13"/>
      <c r="F28" s="14"/>
    </row>
    <row r="29" spans="1:6" ht="15.9" customHeight="1" x14ac:dyDescent="0.2">
      <c r="A29" s="12"/>
      <c r="B29" s="6"/>
      <c r="C29" s="13"/>
      <c r="D29" s="13"/>
      <c r="E29" s="13"/>
      <c r="F29" s="14"/>
    </row>
    <row r="30" spans="1:6" ht="15.9" customHeight="1" x14ac:dyDescent="0.2">
      <c r="A30" s="12"/>
      <c r="B30" s="6"/>
      <c r="C30" s="13"/>
      <c r="D30" s="13"/>
      <c r="E30" s="13"/>
      <c r="F30" s="14"/>
    </row>
    <row r="31" spans="1:6" ht="15.9" customHeight="1" x14ac:dyDescent="0.2">
      <c r="A31" s="12"/>
      <c r="B31" s="6"/>
      <c r="C31" s="13"/>
      <c r="D31" s="13"/>
      <c r="E31" s="13"/>
      <c r="F31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77BC-F384-4773-A066-A190315CF098}">
  <dimension ref="A1:H2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山形県第３区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32</v>
      </c>
      <c r="C4" s="23" t="s">
        <v>31</v>
      </c>
      <c r="D4" s="23" t="s">
        <v>30</v>
      </c>
      <c r="E4" s="29" t="s">
        <v>1</v>
      </c>
    </row>
    <row r="5" spans="1:8" ht="28.8" customHeight="1" x14ac:dyDescent="0.2">
      <c r="A5" s="28" t="s">
        <v>4</v>
      </c>
      <c r="B5" s="24" t="s">
        <v>14</v>
      </c>
      <c r="C5" s="24" t="s">
        <v>15</v>
      </c>
      <c r="D5" s="24" t="s">
        <v>16</v>
      </c>
      <c r="E5" s="30"/>
    </row>
    <row r="6" spans="1:8" ht="19.8" customHeight="1" x14ac:dyDescent="0.2">
      <c r="A6" s="17" t="s">
        <v>29</v>
      </c>
      <c r="B6" s="25">
        <v>17354</v>
      </c>
      <c r="C6" s="25">
        <v>5318</v>
      </c>
      <c r="D6" s="25">
        <v>38853</v>
      </c>
      <c r="E6" s="26">
        <f>SUM(B6:D6)</f>
        <v>61525</v>
      </c>
    </row>
    <row r="7" spans="1:8" ht="19.8" customHeight="1" x14ac:dyDescent="0.2">
      <c r="A7" s="17" t="s">
        <v>28</v>
      </c>
      <c r="B7" s="25">
        <v>25178</v>
      </c>
      <c r="C7" s="25">
        <v>2241</v>
      </c>
      <c r="D7" s="25">
        <v>19593</v>
      </c>
      <c r="E7" s="26">
        <f>SUM(B7:D7)</f>
        <v>47012</v>
      </c>
    </row>
    <row r="8" spans="1:8" ht="19.8" customHeight="1" x14ac:dyDescent="0.2">
      <c r="A8" s="17" t="s">
        <v>27</v>
      </c>
      <c r="B8" s="25">
        <v>5914</v>
      </c>
      <c r="C8" s="25">
        <v>948</v>
      </c>
      <c r="D8" s="25">
        <v>9823</v>
      </c>
      <c r="E8" s="26">
        <f>SUM(B8:D8)</f>
        <v>16685</v>
      </c>
    </row>
    <row r="9" spans="1:8" ht="19.8" customHeight="1" x14ac:dyDescent="0.2">
      <c r="A9" s="17" t="s">
        <v>26</v>
      </c>
      <c r="B9" s="25">
        <v>785</v>
      </c>
      <c r="C9" s="25">
        <v>90</v>
      </c>
      <c r="D9" s="25">
        <v>2217</v>
      </c>
      <c r="E9" s="26">
        <f>SUM(B9:D9)</f>
        <v>3092</v>
      </c>
    </row>
    <row r="10" spans="1:8" ht="19.8" customHeight="1" x14ac:dyDescent="0.2">
      <c r="A10" s="17" t="s">
        <v>25</v>
      </c>
      <c r="B10" s="25">
        <v>1242</v>
      </c>
      <c r="C10" s="25">
        <v>184</v>
      </c>
      <c r="D10" s="25">
        <v>3136</v>
      </c>
      <c r="E10" s="26">
        <f>SUM(B10:D10)</f>
        <v>4562</v>
      </c>
    </row>
    <row r="11" spans="1:8" ht="19.8" customHeight="1" x14ac:dyDescent="0.2">
      <c r="A11" s="17" t="s">
        <v>24</v>
      </c>
      <c r="B11" s="25">
        <v>755</v>
      </c>
      <c r="C11" s="25">
        <v>97</v>
      </c>
      <c r="D11" s="25">
        <v>2047</v>
      </c>
      <c r="E11" s="26">
        <f>SUM(B11:D11)</f>
        <v>2899</v>
      </c>
    </row>
    <row r="12" spans="1:8" ht="19.8" customHeight="1" x14ac:dyDescent="0.2">
      <c r="A12" s="17" t="s">
        <v>23</v>
      </c>
      <c r="B12" s="25">
        <v>1200</v>
      </c>
      <c r="C12" s="25">
        <v>142</v>
      </c>
      <c r="D12" s="25">
        <v>2666</v>
      </c>
      <c r="E12" s="26">
        <f>SUM(B12:D12)</f>
        <v>4008</v>
      </c>
    </row>
    <row r="13" spans="1:8" ht="19.8" customHeight="1" x14ac:dyDescent="0.2">
      <c r="A13" s="17" t="s">
        <v>22</v>
      </c>
      <c r="B13" s="25">
        <v>479</v>
      </c>
      <c r="C13" s="25">
        <v>82</v>
      </c>
      <c r="D13" s="25">
        <v>1258</v>
      </c>
      <c r="E13" s="26">
        <f>SUM(B13:D13)</f>
        <v>1819</v>
      </c>
    </row>
    <row r="14" spans="1:8" ht="19.8" customHeight="1" x14ac:dyDescent="0.2">
      <c r="A14" s="17" t="s">
        <v>21</v>
      </c>
      <c r="B14" s="25">
        <v>703</v>
      </c>
      <c r="C14" s="25">
        <v>62</v>
      </c>
      <c r="D14" s="25">
        <v>1487</v>
      </c>
      <c r="E14" s="26">
        <f>SUM(B14:D14)</f>
        <v>2252</v>
      </c>
    </row>
    <row r="15" spans="1:8" ht="19.8" customHeight="1" x14ac:dyDescent="0.2">
      <c r="A15" s="17" t="s">
        <v>20</v>
      </c>
      <c r="B15" s="25">
        <v>639</v>
      </c>
      <c r="C15" s="25">
        <v>89</v>
      </c>
      <c r="D15" s="25">
        <v>1700</v>
      </c>
      <c r="E15" s="26">
        <f>SUM(B15:D15)</f>
        <v>2428</v>
      </c>
    </row>
    <row r="16" spans="1:8" ht="19.8" customHeight="1" x14ac:dyDescent="0.2">
      <c r="A16" s="17" t="s">
        <v>19</v>
      </c>
      <c r="B16" s="25">
        <v>1304</v>
      </c>
      <c r="C16" s="25">
        <v>290</v>
      </c>
      <c r="D16" s="25">
        <v>2118</v>
      </c>
      <c r="E16" s="26">
        <f>SUM(B16:D16)</f>
        <v>3712</v>
      </c>
    </row>
    <row r="17" spans="1:5" ht="19.8" customHeight="1" x14ac:dyDescent="0.2">
      <c r="A17" s="17" t="s">
        <v>18</v>
      </c>
      <c r="B17" s="25">
        <v>4305</v>
      </c>
      <c r="C17" s="25">
        <v>540</v>
      </c>
      <c r="D17" s="25">
        <v>5597</v>
      </c>
      <c r="E17" s="26">
        <f>SUM(B17:D17)</f>
        <v>10442</v>
      </c>
    </row>
    <row r="18" spans="1:5" ht="19.8" customHeight="1" thickBot="1" x14ac:dyDescent="0.25">
      <c r="A18" s="17" t="s">
        <v>17</v>
      </c>
      <c r="B18" s="25">
        <v>3244</v>
      </c>
      <c r="C18" s="25">
        <v>289</v>
      </c>
      <c r="D18" s="25">
        <v>3414</v>
      </c>
      <c r="E18" s="26">
        <f>SUM(B18:D18)</f>
        <v>6947</v>
      </c>
    </row>
    <row r="19" spans="1:5" ht="19.8" customHeight="1" thickTop="1" x14ac:dyDescent="0.2">
      <c r="A19" s="20" t="str">
        <f ca="1">A3&amp;" 合計"</f>
        <v>山形県第３区 合計</v>
      </c>
      <c r="B19" s="27">
        <f>SUM(B6:B18)</f>
        <v>63102</v>
      </c>
      <c r="C19" s="27">
        <f>SUM(C6:C18)</f>
        <v>10372</v>
      </c>
      <c r="D19" s="27">
        <f>SUM(D6:D18)</f>
        <v>93909</v>
      </c>
      <c r="E19" s="27">
        <f>SUM(E6:E18)</f>
        <v>167383</v>
      </c>
    </row>
    <row r="20" spans="1:5" ht="15.9" customHeight="1" x14ac:dyDescent="0.2">
      <c r="A20" s="8"/>
      <c r="B20" s="9"/>
      <c r="C20" s="10"/>
      <c r="D20" s="10"/>
      <c r="E20" s="11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山形県第１区</vt:lpstr>
      <vt:lpstr>山形県第２区</vt:lpstr>
      <vt:lpstr>山形県第３区</vt:lpstr>
      <vt:lpstr>山形県第１区!Print_Area</vt:lpstr>
      <vt:lpstr>山形県第２区!Print_Area</vt:lpstr>
      <vt:lpstr>山形県第３区!Print_Area</vt:lpstr>
      <vt:lpstr>山形県第１区!Print_Titles</vt:lpstr>
      <vt:lpstr>山形県第２区!Print_Titles</vt:lpstr>
      <vt:lpstr>山形県第３区!Print_Titles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