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s-02.mic5.soumu.go.jp\org1106\管理課(11060202)\◎記録用フォルダ（平成３０年度以降）\16_【大分類】衆議院選挙\02_【中分類】比例代表\01_【小分類：10廃】比例代表管理執行\第50回（令和Ｘ年）\準備（２係末席）\01_起案\15_市区町村別得票数調（とりまとめ）\02 集計\01_小選挙区\"/>
    </mc:Choice>
  </mc:AlternateContent>
  <xr:revisionPtr revIDLastSave="0" documentId="13_ncr:1_{884AD475-4AC2-4E30-811F-7147249F7CBE}" xr6:coauthVersionLast="36" xr6:coauthVersionMax="36" xr10:uidLastSave="{00000000-0000-0000-0000-000000000000}"/>
  <bookViews>
    <workbookView xWindow="240" yWindow="120" windowWidth="14940" windowHeight="8500" activeTab="2" xr2:uid="{00000000-000D-0000-FFFF-FFFF00000000}"/>
  </bookViews>
  <sheets>
    <sheet name="岩手県第１区" sheetId="4" r:id="rId1"/>
    <sheet name="岩手県第２区" sheetId="5" r:id="rId2"/>
    <sheet name="岩手県第３区" sheetId="6" r:id="rId3"/>
  </sheets>
  <definedNames>
    <definedName name="_xlnm.Print_Area" localSheetId="0">岩手県第１区!$A$1:$E$9</definedName>
    <definedName name="_xlnm.Print_Area" localSheetId="1">岩手県第２区!$A$1:$D$29</definedName>
    <definedName name="_xlnm.Print_Area" localSheetId="2">岩手県第３区!$A$1:$D$13</definedName>
    <definedName name="_xlnm.Print_Titles" localSheetId="0">岩手県第１区!$A:$A,岩手県第１区!$1:$5</definedName>
    <definedName name="_xlnm.Print_Titles" localSheetId="1">岩手県第２区!$A:$A,岩手県第２区!$1:$5</definedName>
    <definedName name="_xlnm.Print_Titles" localSheetId="2">岩手県第３区!$A:$A,岩手県第３区!$1:$5</definedName>
  </definedNames>
  <calcPr calcId="191029"/>
</workbook>
</file>

<file path=xl/calcChain.xml><?xml version="1.0" encoding="utf-8"?>
<calcChain xmlns="http://schemas.openxmlformats.org/spreadsheetml/2006/main">
  <c r="D29" i="5" l="1"/>
  <c r="C29" i="5"/>
  <c r="B29" i="5"/>
  <c r="D27" i="5"/>
  <c r="D28" i="5"/>
  <c r="A3" i="6" l="1"/>
  <c r="A13" i="6" s="1"/>
  <c r="D6" i="6"/>
  <c r="D13" i="6" s="1"/>
  <c r="D7" i="6"/>
  <c r="D8" i="6"/>
  <c r="D9" i="6"/>
  <c r="D10" i="6"/>
  <c r="D11" i="6"/>
  <c r="D12" i="6"/>
  <c r="B13" i="6"/>
  <c r="C13" i="6"/>
  <c r="A3" i="5"/>
  <c r="A29" i="5" s="1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9" i="4" l="1"/>
  <c r="C9" i="4"/>
  <c r="B9" i="4"/>
  <c r="E8" i="4"/>
  <c r="E7" i="4"/>
  <c r="E6" i="4"/>
  <c r="A3" i="4"/>
  <c r="A9" i="4" s="1"/>
  <c r="E9" i="4" l="1"/>
</calcChain>
</file>

<file path=xl/sharedStrings.xml><?xml version="1.0" encoding="utf-8"?>
<sst xmlns="http://schemas.openxmlformats.org/spreadsheetml/2006/main" count="65" uniqueCount="51">
  <si>
    <t>候補者名</t>
    <rPh sb="0" eb="3">
      <t>コウホシャ</t>
    </rPh>
    <rPh sb="3" eb="4">
      <t>メイ</t>
    </rPh>
    <phoneticPr fontId="1"/>
  </si>
  <si>
    <t>得票数計</t>
    <rPh sb="0" eb="1">
      <t>エ</t>
    </rPh>
    <rPh sb="1" eb="2">
      <t>ヒョウ</t>
    </rPh>
    <rPh sb="2" eb="3">
      <t>カズ</t>
    </rPh>
    <rPh sb="3" eb="4">
      <t>ケイ</t>
    </rPh>
    <phoneticPr fontId="1"/>
  </si>
  <si>
    <t>[単位：票]</t>
    <rPh sb="1" eb="3">
      <t>タンイ</t>
    </rPh>
    <rPh sb="4" eb="5">
      <t>ヒョウ</t>
    </rPh>
    <phoneticPr fontId="1"/>
  </si>
  <si>
    <t>衆議院議員総選挙（小選挙区）　候補者別市区町村別得票数一覧</t>
    <rPh sb="5" eb="6">
      <t>ソウ</t>
    </rPh>
    <rPh sb="9" eb="13">
      <t>ショウセンキョク</t>
    </rPh>
    <phoneticPr fontId="1"/>
  </si>
  <si>
    <t>市区町村名＼政党名</t>
    <rPh sb="0" eb="4">
      <t>シクチョウソン</t>
    </rPh>
    <rPh sb="4" eb="5">
      <t>メイ</t>
    </rPh>
    <phoneticPr fontId="1"/>
  </si>
  <si>
    <t>令和６年１０月２７日執行</t>
    <rPh sb="0" eb="2">
      <t>レイワ</t>
    </rPh>
    <phoneticPr fontId="1"/>
  </si>
  <si>
    <t>米内　ひろまさ</t>
    <rPh sb="0" eb="2">
      <t>ヨナイ</t>
    </rPh>
    <phoneticPr fontId="1"/>
  </si>
  <si>
    <t>吉田　恭子</t>
    <rPh sb="0" eb="2">
      <t>ヨシダ</t>
    </rPh>
    <rPh sb="3" eb="5">
      <t>キョウコ</t>
    </rPh>
    <phoneticPr fontId="1"/>
  </si>
  <si>
    <t>しな　たけし</t>
  </si>
  <si>
    <t>自由民主党</t>
    <rPh sb="0" eb="5">
      <t>ジユウミンシュトウ</t>
    </rPh>
    <phoneticPr fontId="1"/>
  </si>
  <si>
    <t>立憲民主党</t>
    <rPh sb="0" eb="5">
      <t>リッケンミンシュトウ</t>
    </rPh>
    <phoneticPr fontId="1"/>
  </si>
  <si>
    <t>盛岡市</t>
  </si>
  <si>
    <t>紫波町</t>
  </si>
  <si>
    <t>矢巾町</t>
  </si>
  <si>
    <t>一戸町</t>
  </si>
  <si>
    <t>洋野町</t>
  </si>
  <si>
    <t>九戸村</t>
  </si>
  <si>
    <t>野田村</t>
  </si>
  <si>
    <t>軽米町</t>
  </si>
  <si>
    <t>普代村</t>
  </si>
  <si>
    <t>田野畑村</t>
  </si>
  <si>
    <t>岩泉町</t>
  </si>
  <si>
    <t>山田町</t>
  </si>
  <si>
    <t>大槌町</t>
  </si>
  <si>
    <t>住田町</t>
  </si>
  <si>
    <t>岩手町</t>
  </si>
  <si>
    <t>葛巻町</t>
  </si>
  <si>
    <t>雫石町</t>
  </si>
  <si>
    <t>滝沢市</t>
  </si>
  <si>
    <t>八幡平市</t>
  </si>
  <si>
    <t>二戸市</t>
  </si>
  <si>
    <t>釜石市</t>
  </si>
  <si>
    <t>陸前高田市</t>
  </si>
  <si>
    <t>遠野市</t>
  </si>
  <si>
    <t>久慈市</t>
  </si>
  <si>
    <t>大船渡市</t>
  </si>
  <si>
    <t>宮古市</t>
  </si>
  <si>
    <t>自由民主党</t>
  </si>
  <si>
    <t>中村　ゆきこ</t>
    <rPh sb="0" eb="2">
      <t>ナカムラ</t>
    </rPh>
    <phoneticPr fontId="1"/>
  </si>
  <si>
    <t>すずき　俊一</t>
  </si>
  <si>
    <t>平泉町</t>
  </si>
  <si>
    <t>金ケ崎町</t>
  </si>
  <si>
    <t>西和賀町</t>
  </si>
  <si>
    <t>奥州市</t>
  </si>
  <si>
    <t>一関市</t>
  </si>
  <si>
    <t>北上市</t>
  </si>
  <si>
    <t>花巻市</t>
  </si>
  <si>
    <t>立憲民主党</t>
  </si>
  <si>
    <t>小沢　一郎</t>
  </si>
  <si>
    <t>藤原　たかし</t>
  </si>
  <si>
    <t>日本共産党</t>
    <rPh sb="0" eb="2">
      <t>ニホン</t>
    </rPh>
    <rPh sb="2" eb="5">
      <t>キョウサントウ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</si>
</sst>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 "/>
  </numFmts>
  <fonts count="11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6"/>
      <name val="ＭＳ ゴシック"/>
      <family val="3"/>
      <charset val="128"/>
    </font>
    <font>
      <sz val="11"/>
      <name val="ＭＳ ゴシック"/>
      <family val="3"/>
      <charset val="128"/>
    </font>
    <font>
      <b/>
      <sz val="12"/>
      <name val="ＭＳ ゴシック"/>
      <family val="3"/>
      <charset val="128"/>
    </font>
    <font>
      <sz val="12"/>
      <name val="ＭＳ ゴシック"/>
      <family val="3"/>
      <charset val="128"/>
    </font>
    <font>
      <sz val="10"/>
      <name val="ＭＳ ゴシック"/>
      <family val="3"/>
      <charset val="128"/>
    </font>
    <font>
      <b/>
      <sz val="10"/>
      <name val="ＭＳ ゴシック"/>
      <family val="3"/>
      <charset val="128"/>
    </font>
    <font>
      <sz val="10"/>
      <color rgb="FF0000FF"/>
      <name val="ＭＳ ゴシック"/>
      <family val="3"/>
      <charset val="128"/>
    </font>
    <font>
      <b/>
      <sz val="12"/>
      <color rgb="FF0000FF"/>
      <name val="ＭＳ ゴシック"/>
      <family val="3"/>
      <charset val="128"/>
    </font>
    <font>
      <sz val="11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38" fontId="10" fillId="0" borderId="0" applyFont="0" applyFill="0" applyBorder="0" applyAlignment="0" applyProtection="0">
      <alignment vertical="center"/>
    </xf>
  </cellStyleXfs>
  <cellXfs count="45">
    <xf numFmtId="0" fontId="0" fillId="0" borderId="0" xfId="0">
      <alignment vertical="center"/>
    </xf>
    <xf numFmtId="0" fontId="3" fillId="0" borderId="0" xfId="0" applyFont="1" applyFill="1">
      <alignment vertical="center"/>
    </xf>
    <xf numFmtId="0" fontId="4" fillId="0" borderId="0" xfId="0" applyFont="1" applyFill="1" applyAlignment="1">
      <alignment horizontal="right"/>
    </xf>
    <xf numFmtId="58" fontId="4" fillId="0" borderId="0" xfId="0" applyNumberFormat="1" applyFont="1" applyFill="1" applyBorder="1" applyAlignment="1">
      <alignment horizontal="right"/>
    </xf>
    <xf numFmtId="32" fontId="4" fillId="0" borderId="0" xfId="0" applyNumberFormat="1" applyFont="1" applyFill="1" applyBorder="1" applyAlignment="1"/>
    <xf numFmtId="0" fontId="5" fillId="0" borderId="0" xfId="0" applyFont="1" applyFill="1" applyBorder="1" applyAlignment="1">
      <alignment horizontal="right"/>
    </xf>
    <xf numFmtId="0" fontId="3" fillId="0" borderId="0" xfId="0" applyFont="1" applyFill="1" applyBorder="1" applyAlignment="1">
      <alignment horizontal="right"/>
    </xf>
    <xf numFmtId="0" fontId="3" fillId="0" borderId="0" xfId="0" applyFont="1" applyFill="1" applyAlignment="1">
      <alignment horizontal="right"/>
    </xf>
    <xf numFmtId="0" fontId="3" fillId="0" borderId="1" xfId="0" applyFont="1" applyFill="1" applyBorder="1" applyAlignment="1">
      <alignment horizontal="distributed"/>
    </xf>
    <xf numFmtId="0" fontId="3" fillId="0" borderId="1" xfId="0" applyFont="1" applyFill="1" applyBorder="1" applyAlignment="1">
      <alignment horizontal="right"/>
    </xf>
    <xf numFmtId="0" fontId="3" fillId="0" borderId="1" xfId="0" applyNumberFormat="1" applyFont="1" applyFill="1" applyBorder="1" applyAlignment="1">
      <alignment horizontal="right"/>
    </xf>
    <xf numFmtId="176" fontId="3" fillId="0" borderId="1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horizontal="distributed"/>
    </xf>
    <xf numFmtId="0" fontId="3" fillId="0" borderId="0" xfId="0" applyNumberFormat="1" applyFont="1" applyFill="1" applyBorder="1" applyAlignment="1">
      <alignment horizontal="right"/>
    </xf>
    <xf numFmtId="176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>
      <alignment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distributed" vertical="center"/>
    </xf>
    <xf numFmtId="0" fontId="7" fillId="0" borderId="0" xfId="0" applyFont="1" applyFill="1" applyAlignment="1">
      <alignment horizontal="right"/>
    </xf>
    <xf numFmtId="58" fontId="4" fillId="0" borderId="0" xfId="0" applyNumberFormat="1" applyFont="1" applyFill="1" applyBorder="1" applyAlignment="1">
      <alignment vertical="center"/>
    </xf>
    <xf numFmtId="0" fontId="8" fillId="0" borderId="3" xfId="0" applyFont="1" applyFill="1" applyBorder="1" applyAlignment="1">
      <alignment horizontal="distributed" vertical="center"/>
    </xf>
    <xf numFmtId="0" fontId="6" fillId="0" borderId="4" xfId="0" applyFont="1" applyFill="1" applyBorder="1" applyAlignment="1">
      <alignment horizontal="center" vertical="center"/>
    </xf>
    <xf numFmtId="0" fontId="9" fillId="0" borderId="0" xfId="0" applyFont="1" applyFill="1" applyAlignment="1">
      <alignment horizontal="distributed" vertical="center"/>
    </xf>
    <xf numFmtId="0" fontId="6" fillId="0" borderId="5" xfId="0" applyFont="1" applyFill="1" applyBorder="1" applyAlignment="1">
      <alignment horizontal="center" vertical="center" shrinkToFit="1"/>
    </xf>
    <xf numFmtId="0" fontId="6" fillId="0" borderId="6" xfId="0" applyFont="1" applyFill="1" applyBorder="1" applyAlignment="1">
      <alignment horizontal="center" vertical="center" shrinkToFit="1"/>
    </xf>
    <xf numFmtId="3" fontId="6" fillId="0" borderId="2" xfId="0" applyNumberFormat="1" applyFont="1" applyFill="1" applyBorder="1" applyAlignment="1">
      <alignment horizontal="right" vertical="center" shrinkToFit="1"/>
    </xf>
    <xf numFmtId="3" fontId="8" fillId="0" borderId="2" xfId="0" applyNumberFormat="1" applyFont="1" applyFill="1" applyBorder="1" applyAlignment="1">
      <alignment horizontal="right" vertical="center" shrinkToFit="1"/>
    </xf>
    <xf numFmtId="3" fontId="8" fillId="0" borderId="3" xfId="0" applyNumberFormat="1" applyFont="1" applyFill="1" applyBorder="1" applyAlignment="1">
      <alignment horizontal="right" vertical="center" shrinkToFit="1"/>
    </xf>
    <xf numFmtId="0" fontId="6" fillId="0" borderId="4" xfId="0" applyFont="1" applyFill="1" applyBorder="1" applyAlignment="1">
      <alignment horizontal="center" vertical="center"/>
    </xf>
    <xf numFmtId="3" fontId="8" fillId="0" borderId="8" xfId="0" applyNumberFormat="1" applyFont="1" applyFill="1" applyBorder="1" applyAlignment="1">
      <alignment horizontal="right" vertical="center" shrinkToFit="1"/>
    </xf>
    <xf numFmtId="3" fontId="6" fillId="0" borderId="8" xfId="0" applyNumberFormat="1" applyFont="1" applyFill="1" applyBorder="1" applyAlignment="1">
      <alignment horizontal="right" vertical="center" shrinkToFit="1"/>
    </xf>
    <xf numFmtId="3" fontId="3" fillId="0" borderId="0" xfId="0" applyNumberFormat="1" applyFont="1" applyFill="1" applyBorder="1" applyAlignment="1">
      <alignment horizontal="right"/>
    </xf>
    <xf numFmtId="38" fontId="3" fillId="0" borderId="0" xfId="1" applyFont="1" applyFill="1" applyBorder="1" applyAlignment="1">
      <alignment horizontal="right"/>
    </xf>
    <xf numFmtId="0" fontId="8" fillId="0" borderId="0" xfId="0" applyFont="1" applyFill="1" applyBorder="1" applyAlignment="1">
      <alignment horizontal="distributed" vertical="center"/>
    </xf>
    <xf numFmtId="3" fontId="8" fillId="0" borderId="0" xfId="0" applyNumberFormat="1" applyFont="1" applyFill="1" applyBorder="1" applyAlignment="1">
      <alignment horizontal="right" vertical="center" shrinkToFit="1"/>
    </xf>
    <xf numFmtId="0" fontId="6" fillId="0" borderId="4" xfId="0" applyFont="1" applyFill="1" applyBorder="1" applyAlignment="1">
      <alignment horizontal="distributed" vertical="center"/>
    </xf>
    <xf numFmtId="3" fontId="6" fillId="0" borderId="4" xfId="0" applyNumberFormat="1" applyFont="1" applyFill="1" applyBorder="1" applyAlignment="1">
      <alignment horizontal="right" vertical="center" shrinkToFit="1"/>
    </xf>
    <xf numFmtId="0" fontId="6" fillId="0" borderId="4" xfId="0" applyNumberFormat="1" applyFont="1" applyFill="1" applyBorder="1" applyAlignment="1">
      <alignment horizontal="right" vertical="center" shrinkToFit="1"/>
    </xf>
    <xf numFmtId="3" fontId="8" fillId="0" borderId="4" xfId="0" applyNumberFormat="1" applyFont="1" applyFill="1" applyBorder="1" applyAlignment="1">
      <alignment horizontal="right" vertical="center" shrinkToFit="1"/>
    </xf>
    <xf numFmtId="3" fontId="8" fillId="0" borderId="9" xfId="0" applyNumberFormat="1" applyFont="1" applyFill="1" applyBorder="1" applyAlignment="1">
      <alignment horizontal="right" vertical="center" shrinkToFit="1"/>
    </xf>
    <xf numFmtId="0" fontId="6" fillId="0" borderId="10" xfId="0" applyFont="1" applyFill="1" applyBorder="1" applyAlignment="1">
      <alignment horizontal="distributed" vertical="center"/>
    </xf>
    <xf numFmtId="3" fontId="6" fillId="0" borderId="11" xfId="0" applyNumberFormat="1" applyFont="1" applyFill="1" applyBorder="1" applyAlignment="1">
      <alignment horizontal="right" vertical="center" shrinkToFit="1"/>
    </xf>
    <xf numFmtId="0" fontId="6" fillId="0" borderId="4" xfId="0" applyFont="1" applyFill="1" applyBorder="1" applyAlignment="1">
      <alignment horizontal="center" vertical="center"/>
    </xf>
    <xf numFmtId="0" fontId="6" fillId="0" borderId="7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</cellXfs>
  <cellStyles count="2">
    <cellStyle name="桁区切り" xfId="1" builtinId="6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Relationship Id="rId7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H17"/>
  <sheetViews>
    <sheetView showGridLines="0" showZeros="0" view="pageBreakPreview" zoomScale="85" zoomScaleNormal="85" zoomScaleSheetLayoutView="85" workbookViewId="0">
      <pane xSplit="1" ySplit="5" topLeftCell="B6" activePane="bottomRight" state="frozen"/>
      <selection pane="topRight" activeCell="B1" sqref="B1"/>
      <selection pane="bottomLeft" activeCell="A6" sqref="A6"/>
      <selection pane="bottomRight"/>
    </sheetView>
  </sheetViews>
  <sheetFormatPr defaultColWidth="9" defaultRowHeight="13" x14ac:dyDescent="0.2"/>
  <cols>
    <col min="1" max="1" width="20.81640625" style="1" customWidth="1"/>
    <col min="2" max="2" width="20.81640625" style="7" customWidth="1"/>
    <col min="3" max="4" width="20.81640625" style="6" customWidth="1"/>
    <col min="5" max="5" width="20.81640625" style="15" customWidth="1"/>
    <col min="6" max="13" width="18.6328125" style="1" customWidth="1"/>
    <col min="14" max="16384" width="9" style="1"/>
  </cols>
  <sheetData>
    <row r="1" spans="1:8" ht="20.149999999999999" customHeight="1" x14ac:dyDescent="0.2">
      <c r="A1" s="19" t="s">
        <v>5</v>
      </c>
      <c r="B1" s="3"/>
      <c r="C1" s="3"/>
      <c r="D1" s="3"/>
      <c r="E1" s="4"/>
      <c r="G1" s="2"/>
      <c r="H1" s="5"/>
    </row>
    <row r="2" spans="1:8" ht="19" x14ac:dyDescent="0.2">
      <c r="A2" s="44" t="s">
        <v>3</v>
      </c>
      <c r="B2" s="44"/>
      <c r="C2" s="44"/>
      <c r="D2" s="44"/>
      <c r="E2" s="44"/>
      <c r="G2" s="2"/>
      <c r="H2" s="2"/>
    </row>
    <row r="3" spans="1:8" ht="20.149999999999999" customHeight="1" x14ac:dyDescent="0.2">
      <c r="A3" s="22" t="str">
        <f ca="1">RIGHT(CELL("filename",A3),LEN(CELL("filename",A3))-FIND("]",CELL("filename",A3)))</f>
        <v>岩手県第１区</v>
      </c>
      <c r="B3" s="2"/>
      <c r="E3" s="18" t="s">
        <v>2</v>
      </c>
      <c r="H3" s="7"/>
    </row>
    <row r="4" spans="1:8" ht="28.75" customHeight="1" x14ac:dyDescent="0.2">
      <c r="A4" s="16" t="s">
        <v>0</v>
      </c>
      <c r="B4" s="23" t="s">
        <v>6</v>
      </c>
      <c r="C4" s="23" t="s">
        <v>8</v>
      </c>
      <c r="D4" s="23" t="s">
        <v>7</v>
      </c>
      <c r="E4" s="42" t="s">
        <v>1</v>
      </c>
    </row>
    <row r="5" spans="1:8" ht="28.75" customHeight="1" x14ac:dyDescent="0.2">
      <c r="A5" s="21" t="s">
        <v>4</v>
      </c>
      <c r="B5" s="24" t="s">
        <v>9</v>
      </c>
      <c r="C5" s="24" t="s">
        <v>10</v>
      </c>
      <c r="D5" s="24" t="s">
        <v>50</v>
      </c>
      <c r="E5" s="43"/>
    </row>
    <row r="6" spans="1:8" ht="19.75" customHeight="1" x14ac:dyDescent="0.2">
      <c r="A6" s="17" t="s">
        <v>11</v>
      </c>
      <c r="B6" s="25">
        <v>35633</v>
      </c>
      <c r="C6" s="25">
        <v>78086</v>
      </c>
      <c r="D6" s="25">
        <v>12473</v>
      </c>
      <c r="E6" s="26">
        <f>SUM(B6:D6)</f>
        <v>126192</v>
      </c>
    </row>
    <row r="7" spans="1:8" ht="19.75" customHeight="1" x14ac:dyDescent="0.2">
      <c r="A7" s="17" t="s">
        <v>12</v>
      </c>
      <c r="B7" s="25">
        <v>4322</v>
      </c>
      <c r="C7" s="25">
        <v>8998</v>
      </c>
      <c r="D7" s="25">
        <v>1813</v>
      </c>
      <c r="E7" s="26">
        <f>SUM(B7:D7)</f>
        <v>15133</v>
      </c>
    </row>
    <row r="8" spans="1:8" ht="19.75" customHeight="1" thickBot="1" x14ac:dyDescent="0.25">
      <c r="A8" s="17" t="s">
        <v>13</v>
      </c>
      <c r="B8" s="25">
        <v>3668</v>
      </c>
      <c r="C8" s="25">
        <v>7325</v>
      </c>
      <c r="D8" s="25">
        <v>1081</v>
      </c>
      <c r="E8" s="26">
        <f>SUM(B8:D8)</f>
        <v>12074</v>
      </c>
    </row>
    <row r="9" spans="1:8" ht="19.75" customHeight="1" thickTop="1" x14ac:dyDescent="0.2">
      <c r="A9" s="20" t="str">
        <f ca="1">A3&amp;" 合計"</f>
        <v>岩手県第１区 合計</v>
      </c>
      <c r="B9" s="27">
        <f>SUM(B6:B8)</f>
        <v>43623</v>
      </c>
      <c r="C9" s="27">
        <f>SUM(C6:C8)</f>
        <v>94409</v>
      </c>
      <c r="D9" s="27">
        <f>SUM(D6:D8)</f>
        <v>15367</v>
      </c>
      <c r="E9" s="27">
        <f>SUM(E6:E8)</f>
        <v>153399</v>
      </c>
    </row>
    <row r="10" spans="1:8" ht="15.9" customHeight="1" x14ac:dyDescent="0.2">
      <c r="A10" s="8"/>
      <c r="B10" s="9"/>
      <c r="C10" s="10"/>
      <c r="D10" s="10"/>
      <c r="E10" s="11"/>
    </row>
    <row r="11" spans="1:8" ht="15.9" customHeight="1" x14ac:dyDescent="0.2">
      <c r="A11" s="12"/>
      <c r="B11" s="6"/>
      <c r="C11" s="13"/>
      <c r="D11" s="13"/>
      <c r="E11" s="14"/>
    </row>
    <row r="12" spans="1:8" ht="15.9" customHeight="1" x14ac:dyDescent="0.2">
      <c r="A12" s="12"/>
      <c r="B12" s="6"/>
      <c r="C12" s="13"/>
      <c r="D12" s="13"/>
      <c r="E12" s="14"/>
    </row>
    <row r="13" spans="1:8" ht="15.9" customHeight="1" x14ac:dyDescent="0.2">
      <c r="A13" s="12"/>
      <c r="B13" s="6"/>
      <c r="C13" s="13"/>
      <c r="D13" s="13"/>
      <c r="E13" s="14"/>
    </row>
    <row r="14" spans="1:8" ht="15.9" customHeight="1" x14ac:dyDescent="0.2">
      <c r="A14" s="12"/>
      <c r="B14" s="6"/>
      <c r="C14" s="13"/>
      <c r="D14" s="13"/>
      <c r="E14" s="14"/>
    </row>
    <row r="15" spans="1:8" ht="15.9" customHeight="1" x14ac:dyDescent="0.2">
      <c r="A15" s="12"/>
      <c r="B15" s="6"/>
      <c r="C15" s="13"/>
      <c r="D15" s="13"/>
      <c r="E15" s="14"/>
    </row>
    <row r="16" spans="1:8" ht="15.9" customHeight="1" x14ac:dyDescent="0.2">
      <c r="A16" s="12"/>
      <c r="B16" s="6"/>
      <c r="C16" s="13"/>
      <c r="D16" s="13"/>
      <c r="E16" s="14"/>
    </row>
    <row r="17" spans="1:5" ht="15.9" customHeight="1" x14ac:dyDescent="0.2">
      <c r="A17" s="12"/>
      <c r="B17" s="6"/>
      <c r="C17" s="13"/>
      <c r="D17" s="13"/>
      <c r="E17" s="14"/>
    </row>
  </sheetData>
  <mergeCells count="2">
    <mergeCell ref="E4:E5"/>
    <mergeCell ref="A2:E2"/>
  </mergeCells>
  <phoneticPr fontId="1"/>
  <printOptions horizontalCentered="1"/>
  <pageMargins left="0.59055118110236227" right="0.59055118110236227" top="0.59055118110236227" bottom="0.59055118110236227" header="0.27559055118110237" footer="0.23622047244094491"/>
  <pageSetup paperSize="9" scale="80" orientation="landscape" blackAndWhite="1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400AB-2CA2-49A9-96C5-7B52301AA470}">
  <dimension ref="A1:G37"/>
  <sheetViews>
    <sheetView showGridLines="0" showZeros="0" view="pageBreakPreview" zoomScale="85" zoomScaleNormal="85" zoomScaleSheetLayoutView="85" workbookViewId="0">
      <pane xSplit="1" ySplit="5" topLeftCell="B6" activePane="bottomRight" state="frozen"/>
      <selection pane="topRight" activeCell="B1" sqref="B1"/>
      <selection pane="bottomLeft" activeCell="A6" sqref="A6"/>
      <selection pane="bottomRight"/>
    </sheetView>
  </sheetViews>
  <sheetFormatPr defaultColWidth="9" defaultRowHeight="13" x14ac:dyDescent="0.2"/>
  <cols>
    <col min="1" max="1" width="24.81640625" style="1" customWidth="1"/>
    <col min="2" max="2" width="24.81640625" style="7" customWidth="1"/>
    <col min="3" max="3" width="24.81640625" style="6" customWidth="1"/>
    <col min="4" max="4" width="24.81640625" style="15" customWidth="1"/>
    <col min="5" max="12" width="18.6328125" style="1" customWidth="1"/>
    <col min="13" max="16384" width="9" style="1"/>
  </cols>
  <sheetData>
    <row r="1" spans="1:7" ht="20.149999999999999" customHeight="1" x14ac:dyDescent="0.2">
      <c r="A1" s="19" t="s">
        <v>5</v>
      </c>
      <c r="B1" s="3"/>
      <c r="C1" s="3"/>
      <c r="D1" s="4"/>
      <c r="F1" s="2"/>
      <c r="G1" s="5"/>
    </row>
    <row r="2" spans="1:7" ht="19" x14ac:dyDescent="0.2">
      <c r="A2" s="44" t="s">
        <v>3</v>
      </c>
      <c r="B2" s="44"/>
      <c r="C2" s="44"/>
      <c r="D2" s="44"/>
      <c r="F2" s="2"/>
      <c r="G2" s="2"/>
    </row>
    <row r="3" spans="1:7" ht="20.149999999999999" customHeight="1" x14ac:dyDescent="0.2">
      <c r="A3" s="22" t="str">
        <f ca="1">RIGHT(CELL("filename",A3),LEN(CELL("filename",A3))-FIND("]",CELL("filename",A3)))</f>
        <v>岩手県第２区</v>
      </c>
      <c r="B3" s="2"/>
      <c r="D3" s="18" t="s">
        <v>2</v>
      </c>
      <c r="G3" s="7"/>
    </row>
    <row r="4" spans="1:7" ht="28.75" customHeight="1" x14ac:dyDescent="0.2">
      <c r="A4" s="16" t="s">
        <v>0</v>
      </c>
      <c r="B4" s="23" t="s">
        <v>39</v>
      </c>
      <c r="C4" s="23" t="s">
        <v>38</v>
      </c>
      <c r="D4" s="42" t="s">
        <v>1</v>
      </c>
    </row>
    <row r="5" spans="1:7" ht="28.75" customHeight="1" x14ac:dyDescent="0.2">
      <c r="A5" s="28" t="s">
        <v>4</v>
      </c>
      <c r="B5" s="24" t="s">
        <v>37</v>
      </c>
      <c r="C5" s="24" t="s">
        <v>10</v>
      </c>
      <c r="D5" s="43"/>
    </row>
    <row r="6" spans="1:7" ht="19.75" customHeight="1" x14ac:dyDescent="0.2">
      <c r="A6" s="17" t="s">
        <v>36</v>
      </c>
      <c r="B6" s="25">
        <v>15065</v>
      </c>
      <c r="C6" s="25">
        <v>7717</v>
      </c>
      <c r="D6" s="26">
        <f t="shared" ref="D6:D28" si="0">SUM(B6:C6)</f>
        <v>22782</v>
      </c>
    </row>
    <row r="7" spans="1:7" ht="19.75" customHeight="1" x14ac:dyDescent="0.2">
      <c r="A7" s="17" t="s">
        <v>35</v>
      </c>
      <c r="B7" s="25">
        <v>9435</v>
      </c>
      <c r="C7" s="25">
        <v>6650</v>
      </c>
      <c r="D7" s="26">
        <f t="shared" si="0"/>
        <v>16085</v>
      </c>
    </row>
    <row r="8" spans="1:7" ht="19.75" customHeight="1" x14ac:dyDescent="0.2">
      <c r="A8" s="17" t="s">
        <v>34</v>
      </c>
      <c r="B8" s="25">
        <v>8142</v>
      </c>
      <c r="C8" s="25">
        <v>5141</v>
      </c>
      <c r="D8" s="26">
        <f t="shared" si="0"/>
        <v>13283</v>
      </c>
    </row>
    <row r="9" spans="1:7" ht="19.75" customHeight="1" x14ac:dyDescent="0.2">
      <c r="A9" s="17" t="s">
        <v>33</v>
      </c>
      <c r="B9" s="25">
        <v>7017</v>
      </c>
      <c r="C9" s="25">
        <v>4556</v>
      </c>
      <c r="D9" s="26">
        <f t="shared" si="0"/>
        <v>11573</v>
      </c>
    </row>
    <row r="10" spans="1:7" ht="19.75" customHeight="1" x14ac:dyDescent="0.2">
      <c r="A10" s="17" t="s">
        <v>32</v>
      </c>
      <c r="B10" s="25">
        <v>5500</v>
      </c>
      <c r="C10" s="25">
        <v>4222</v>
      </c>
      <c r="D10" s="26">
        <f t="shared" si="0"/>
        <v>9722</v>
      </c>
    </row>
    <row r="11" spans="1:7" ht="19.75" customHeight="1" x14ac:dyDescent="0.2">
      <c r="A11" s="17" t="s">
        <v>31</v>
      </c>
      <c r="B11" s="25">
        <v>8512</v>
      </c>
      <c r="C11" s="25">
        <v>5465</v>
      </c>
      <c r="D11" s="26">
        <f t="shared" si="0"/>
        <v>13977</v>
      </c>
    </row>
    <row r="12" spans="1:7" ht="19.75" customHeight="1" x14ac:dyDescent="0.2">
      <c r="A12" s="17" t="s">
        <v>30</v>
      </c>
      <c r="B12" s="25">
        <v>6178</v>
      </c>
      <c r="C12" s="25">
        <v>3681</v>
      </c>
      <c r="D12" s="26">
        <f t="shared" si="0"/>
        <v>9859</v>
      </c>
    </row>
    <row r="13" spans="1:7" ht="19.75" customHeight="1" x14ac:dyDescent="0.2">
      <c r="A13" s="17" t="s">
        <v>29</v>
      </c>
      <c r="B13" s="25">
        <v>6293</v>
      </c>
      <c r="C13" s="25">
        <v>3953</v>
      </c>
      <c r="D13" s="26">
        <f t="shared" si="0"/>
        <v>10246</v>
      </c>
    </row>
    <row r="14" spans="1:7" ht="19.75" customHeight="1" x14ac:dyDescent="0.2">
      <c r="A14" s="17" t="s">
        <v>28</v>
      </c>
      <c r="B14" s="25">
        <v>11784</v>
      </c>
      <c r="C14" s="25">
        <v>11300</v>
      </c>
      <c r="D14" s="26">
        <f t="shared" si="0"/>
        <v>23084</v>
      </c>
    </row>
    <row r="15" spans="1:7" ht="19.75" customHeight="1" x14ac:dyDescent="0.2">
      <c r="A15" s="17" t="s">
        <v>27</v>
      </c>
      <c r="B15" s="25">
        <v>3939</v>
      </c>
      <c r="C15" s="25">
        <v>3056</v>
      </c>
      <c r="D15" s="26">
        <f t="shared" si="0"/>
        <v>6995</v>
      </c>
    </row>
    <row r="16" spans="1:7" ht="19.75" customHeight="1" x14ac:dyDescent="0.2">
      <c r="A16" s="17" t="s">
        <v>26</v>
      </c>
      <c r="B16" s="25">
        <v>1903</v>
      </c>
      <c r="C16" s="25">
        <v>696</v>
      </c>
      <c r="D16" s="26">
        <f t="shared" si="0"/>
        <v>2599</v>
      </c>
    </row>
    <row r="17" spans="1:4" ht="19.75" customHeight="1" x14ac:dyDescent="0.2">
      <c r="A17" s="17" t="s">
        <v>25</v>
      </c>
      <c r="B17" s="25">
        <v>3399</v>
      </c>
      <c r="C17" s="25">
        <v>1840</v>
      </c>
      <c r="D17" s="26">
        <f t="shared" si="0"/>
        <v>5239</v>
      </c>
    </row>
    <row r="18" spans="1:4" ht="19.75" customHeight="1" x14ac:dyDescent="0.2">
      <c r="A18" s="17" t="s">
        <v>24</v>
      </c>
      <c r="B18" s="25">
        <v>1583</v>
      </c>
      <c r="C18" s="25">
        <v>873</v>
      </c>
      <c r="D18" s="26">
        <f t="shared" si="0"/>
        <v>2456</v>
      </c>
    </row>
    <row r="19" spans="1:4" ht="19.75" customHeight="1" x14ac:dyDescent="0.2">
      <c r="A19" s="17" t="s">
        <v>23</v>
      </c>
      <c r="B19" s="25">
        <v>3065</v>
      </c>
      <c r="C19" s="25">
        <v>1450</v>
      </c>
      <c r="D19" s="26">
        <f t="shared" si="0"/>
        <v>4515</v>
      </c>
    </row>
    <row r="20" spans="1:4" ht="19.75" customHeight="1" x14ac:dyDescent="0.2">
      <c r="A20" s="17" t="s">
        <v>22</v>
      </c>
      <c r="B20" s="25">
        <v>5737</v>
      </c>
      <c r="C20" s="25">
        <v>1421</v>
      </c>
      <c r="D20" s="26">
        <f t="shared" si="0"/>
        <v>7158</v>
      </c>
    </row>
    <row r="21" spans="1:4" ht="19.75" customHeight="1" x14ac:dyDescent="0.2">
      <c r="A21" s="17" t="s">
        <v>21</v>
      </c>
      <c r="B21" s="25">
        <v>2716</v>
      </c>
      <c r="C21" s="25">
        <v>1265</v>
      </c>
      <c r="D21" s="26">
        <f t="shared" si="0"/>
        <v>3981</v>
      </c>
    </row>
    <row r="22" spans="1:4" ht="19.75" customHeight="1" x14ac:dyDescent="0.2">
      <c r="A22" s="17" t="s">
        <v>20</v>
      </c>
      <c r="B22" s="25">
        <v>1147</v>
      </c>
      <c r="C22" s="25">
        <v>444</v>
      </c>
      <c r="D22" s="26">
        <f t="shared" si="0"/>
        <v>1591</v>
      </c>
    </row>
    <row r="23" spans="1:4" ht="19.75" customHeight="1" x14ac:dyDescent="0.2">
      <c r="A23" s="17" t="s">
        <v>19</v>
      </c>
      <c r="B23" s="25">
        <v>951</v>
      </c>
      <c r="C23" s="25">
        <v>314</v>
      </c>
      <c r="D23" s="26">
        <f t="shared" si="0"/>
        <v>1265</v>
      </c>
    </row>
    <row r="24" spans="1:4" ht="19.75" customHeight="1" x14ac:dyDescent="0.2">
      <c r="A24" s="17" t="s">
        <v>18</v>
      </c>
      <c r="B24" s="25">
        <v>2265</v>
      </c>
      <c r="C24" s="25">
        <v>1260</v>
      </c>
      <c r="D24" s="26">
        <f t="shared" si="0"/>
        <v>3525</v>
      </c>
    </row>
    <row r="25" spans="1:4" ht="19.75" customHeight="1" x14ac:dyDescent="0.2">
      <c r="A25" s="17" t="s">
        <v>17</v>
      </c>
      <c r="B25" s="25">
        <v>1423</v>
      </c>
      <c r="C25" s="25">
        <v>565</v>
      </c>
      <c r="D25" s="26">
        <f t="shared" si="0"/>
        <v>1988</v>
      </c>
    </row>
    <row r="26" spans="1:4" ht="19.75" customHeight="1" x14ac:dyDescent="0.2">
      <c r="A26" s="35" t="s">
        <v>16</v>
      </c>
      <c r="B26" s="36">
        <v>1440</v>
      </c>
      <c r="C26" s="37">
        <v>798</v>
      </c>
      <c r="D26" s="38">
        <f t="shared" si="0"/>
        <v>2238</v>
      </c>
    </row>
    <row r="27" spans="1:4" ht="19.75" customHeight="1" x14ac:dyDescent="0.2">
      <c r="A27" s="17" t="s">
        <v>15</v>
      </c>
      <c r="B27" s="25">
        <v>5039</v>
      </c>
      <c r="C27" s="25">
        <v>2092</v>
      </c>
      <c r="D27" s="38">
        <f t="shared" si="0"/>
        <v>7131</v>
      </c>
    </row>
    <row r="28" spans="1:4" ht="19.75" customHeight="1" thickBot="1" x14ac:dyDescent="0.25">
      <c r="A28" s="40" t="s">
        <v>14</v>
      </c>
      <c r="B28" s="41">
        <v>3241</v>
      </c>
      <c r="C28" s="30">
        <v>1957</v>
      </c>
      <c r="D28" s="29">
        <f t="shared" si="0"/>
        <v>5198</v>
      </c>
    </row>
    <row r="29" spans="1:4" ht="19.75" customHeight="1" thickTop="1" x14ac:dyDescent="0.2">
      <c r="A29" s="33" t="str">
        <f ca="1">A3&amp;" 合計"</f>
        <v>岩手県第２区 合計</v>
      </c>
      <c r="B29" s="34">
        <f>SUM(B6:B28)</f>
        <v>115774</v>
      </c>
      <c r="C29" s="39">
        <f t="shared" ref="C29" si="1">SUM(C6:C28)</f>
        <v>70716</v>
      </c>
      <c r="D29" s="34">
        <f>SUM(D6:D28)</f>
        <v>186490</v>
      </c>
    </row>
    <row r="30" spans="1:4" ht="15.9" customHeight="1" x14ac:dyDescent="0.2">
      <c r="A30" s="8"/>
      <c r="B30" s="9"/>
      <c r="C30" s="10"/>
      <c r="D30" s="11"/>
    </row>
    <row r="31" spans="1:4" ht="15.9" customHeight="1" x14ac:dyDescent="0.2">
      <c r="A31" s="12"/>
      <c r="B31" s="31"/>
      <c r="C31" s="13"/>
      <c r="D31" s="14"/>
    </row>
    <row r="32" spans="1:4" ht="15.9" customHeight="1" x14ac:dyDescent="0.2">
      <c r="A32" s="12"/>
      <c r="B32" s="32"/>
      <c r="C32" s="32"/>
      <c r="D32" s="14"/>
    </row>
    <row r="33" spans="1:4" ht="15.9" customHeight="1" x14ac:dyDescent="0.2">
      <c r="A33" s="12"/>
      <c r="B33" s="6"/>
      <c r="C33" s="13"/>
      <c r="D33" s="14"/>
    </row>
    <row r="34" spans="1:4" ht="15.9" customHeight="1" x14ac:dyDescent="0.2">
      <c r="A34" s="12"/>
      <c r="B34" s="6"/>
      <c r="C34" s="13"/>
      <c r="D34" s="14"/>
    </row>
    <row r="35" spans="1:4" ht="15.9" customHeight="1" x14ac:dyDescent="0.2">
      <c r="A35" s="12"/>
      <c r="B35" s="6"/>
      <c r="C35" s="13"/>
      <c r="D35" s="14"/>
    </row>
    <row r="36" spans="1:4" ht="15.9" customHeight="1" x14ac:dyDescent="0.2">
      <c r="A36" s="12"/>
      <c r="B36" s="6"/>
      <c r="C36" s="13"/>
      <c r="D36" s="14"/>
    </row>
    <row r="37" spans="1:4" ht="15.9" customHeight="1" x14ac:dyDescent="0.2">
      <c r="A37" s="12"/>
      <c r="B37" s="6"/>
      <c r="C37" s="13"/>
      <c r="D37" s="14"/>
    </row>
  </sheetData>
  <mergeCells count="2">
    <mergeCell ref="D4:D5"/>
    <mergeCell ref="A2:D2"/>
  </mergeCells>
  <phoneticPr fontId="1"/>
  <printOptions horizontalCentered="1"/>
  <pageMargins left="0.59055118110236227" right="0.59055118110236227" top="0.59055118110236227" bottom="0.59055118110236227" header="0.27559055118110237" footer="0.23622047244094491"/>
  <pageSetup paperSize="9" scale="80" orientation="landscape" blackAndWhite="1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11106-AC38-435C-A143-FDE917B44D87}">
  <dimension ref="A1:G21"/>
  <sheetViews>
    <sheetView showGridLines="0" showZeros="0" tabSelected="1" view="pageBreakPreview" zoomScale="85" zoomScaleNormal="85" zoomScaleSheetLayoutView="85" workbookViewId="0">
      <pane xSplit="1" ySplit="5" topLeftCell="B6" activePane="bottomRight" state="frozen"/>
      <selection pane="topRight" activeCell="B1" sqref="B1"/>
      <selection pane="bottomLeft" activeCell="A6" sqref="A6"/>
      <selection pane="bottomRight"/>
    </sheetView>
  </sheetViews>
  <sheetFormatPr defaultColWidth="9" defaultRowHeight="13" x14ac:dyDescent="0.2"/>
  <cols>
    <col min="1" max="1" width="24.81640625" style="1" customWidth="1"/>
    <col min="2" max="2" width="24.81640625" style="7" customWidth="1"/>
    <col min="3" max="3" width="24.81640625" style="6" customWidth="1"/>
    <col min="4" max="4" width="24.81640625" style="15" customWidth="1"/>
    <col min="5" max="12" width="18.6328125" style="1" customWidth="1"/>
    <col min="13" max="16384" width="9" style="1"/>
  </cols>
  <sheetData>
    <row r="1" spans="1:7" ht="20.149999999999999" customHeight="1" x14ac:dyDescent="0.2">
      <c r="A1" s="19" t="s">
        <v>5</v>
      </c>
      <c r="B1" s="3"/>
      <c r="C1" s="3"/>
      <c r="D1" s="4"/>
      <c r="F1" s="2"/>
      <c r="G1" s="5"/>
    </row>
    <row r="2" spans="1:7" ht="19" x14ac:dyDescent="0.2">
      <c r="A2" s="44" t="s">
        <v>3</v>
      </c>
      <c r="B2" s="44"/>
      <c r="C2" s="44"/>
      <c r="D2" s="44"/>
      <c r="F2" s="2"/>
      <c r="G2" s="2"/>
    </row>
    <row r="3" spans="1:7" ht="20.149999999999999" customHeight="1" x14ac:dyDescent="0.2">
      <c r="A3" s="22" t="str">
        <f ca="1">RIGHT(CELL("filename",A3),LEN(CELL("filename",A3))-FIND("]",CELL("filename",A3)))</f>
        <v>岩手県第３区</v>
      </c>
      <c r="B3" s="2"/>
      <c r="D3" s="18" t="s">
        <v>2</v>
      </c>
      <c r="G3" s="7"/>
    </row>
    <row r="4" spans="1:7" ht="28.75" customHeight="1" x14ac:dyDescent="0.2">
      <c r="A4" s="16" t="s">
        <v>0</v>
      </c>
      <c r="B4" s="23" t="s">
        <v>49</v>
      </c>
      <c r="C4" s="23" t="s">
        <v>48</v>
      </c>
      <c r="D4" s="42" t="s">
        <v>1</v>
      </c>
    </row>
    <row r="5" spans="1:7" ht="28.75" customHeight="1" x14ac:dyDescent="0.2">
      <c r="A5" s="28" t="s">
        <v>4</v>
      </c>
      <c r="B5" s="24" t="s">
        <v>37</v>
      </c>
      <c r="C5" s="24" t="s">
        <v>47</v>
      </c>
      <c r="D5" s="43"/>
    </row>
    <row r="6" spans="1:7" ht="19.75" customHeight="1" x14ac:dyDescent="0.2">
      <c r="A6" s="17" t="s">
        <v>46</v>
      </c>
      <c r="B6" s="25">
        <v>18761</v>
      </c>
      <c r="C6" s="25">
        <v>24226</v>
      </c>
      <c r="D6" s="26">
        <f t="shared" ref="D6:D12" si="0">SUM(B6:C6)</f>
        <v>42987</v>
      </c>
    </row>
    <row r="7" spans="1:7" ht="19.75" customHeight="1" x14ac:dyDescent="0.2">
      <c r="A7" s="17" t="s">
        <v>45</v>
      </c>
      <c r="B7" s="25">
        <v>18142</v>
      </c>
      <c r="C7" s="25">
        <v>22216</v>
      </c>
      <c r="D7" s="26">
        <f t="shared" si="0"/>
        <v>40358</v>
      </c>
    </row>
    <row r="8" spans="1:7" ht="19.75" customHeight="1" x14ac:dyDescent="0.2">
      <c r="A8" s="17" t="s">
        <v>44</v>
      </c>
      <c r="B8" s="25">
        <v>21380</v>
      </c>
      <c r="C8" s="25">
        <v>29185</v>
      </c>
      <c r="D8" s="26">
        <f t="shared" si="0"/>
        <v>50565</v>
      </c>
    </row>
    <row r="9" spans="1:7" ht="19.75" customHeight="1" x14ac:dyDescent="0.2">
      <c r="A9" s="17" t="s">
        <v>43</v>
      </c>
      <c r="B9" s="25">
        <v>19389</v>
      </c>
      <c r="C9" s="25">
        <v>32290</v>
      </c>
      <c r="D9" s="26">
        <f t="shared" si="0"/>
        <v>51679</v>
      </c>
    </row>
    <row r="10" spans="1:7" ht="19.75" customHeight="1" x14ac:dyDescent="0.2">
      <c r="A10" s="17" t="s">
        <v>42</v>
      </c>
      <c r="B10" s="25">
        <v>1891</v>
      </c>
      <c r="C10" s="25">
        <v>1199</v>
      </c>
      <c r="D10" s="26">
        <f t="shared" si="0"/>
        <v>3090</v>
      </c>
    </row>
    <row r="11" spans="1:7" ht="19.75" customHeight="1" x14ac:dyDescent="0.2">
      <c r="A11" s="17" t="s">
        <v>41</v>
      </c>
      <c r="B11" s="25">
        <v>3257</v>
      </c>
      <c r="C11" s="25">
        <v>4127</v>
      </c>
      <c r="D11" s="26">
        <f t="shared" si="0"/>
        <v>7384</v>
      </c>
    </row>
    <row r="12" spans="1:7" ht="19.75" customHeight="1" thickBot="1" x14ac:dyDescent="0.25">
      <c r="A12" s="17" t="s">
        <v>40</v>
      </c>
      <c r="B12" s="25">
        <v>1527</v>
      </c>
      <c r="C12" s="25">
        <v>2121</v>
      </c>
      <c r="D12" s="26">
        <f t="shared" si="0"/>
        <v>3648</v>
      </c>
    </row>
    <row r="13" spans="1:7" ht="19.75" customHeight="1" thickTop="1" x14ac:dyDescent="0.2">
      <c r="A13" s="20" t="str">
        <f ca="1">A3&amp;" 合計"</f>
        <v>岩手県第３区 合計</v>
      </c>
      <c r="B13" s="27">
        <f>SUM(B6:B12)</f>
        <v>84347</v>
      </c>
      <c r="C13" s="27">
        <f>SUM(C6:C12)</f>
        <v>115364</v>
      </c>
      <c r="D13" s="27">
        <f>SUM(D6:D12)</f>
        <v>199711</v>
      </c>
    </row>
    <row r="14" spans="1:7" ht="15.9" customHeight="1" x14ac:dyDescent="0.2">
      <c r="A14" s="8"/>
      <c r="B14" s="9"/>
      <c r="C14" s="10"/>
      <c r="D14" s="11"/>
    </row>
    <row r="15" spans="1:7" ht="15.9" customHeight="1" x14ac:dyDescent="0.2">
      <c r="A15" s="12"/>
      <c r="B15" s="6"/>
      <c r="C15" s="13"/>
      <c r="D15" s="14"/>
    </row>
    <row r="16" spans="1:7" ht="15.9" customHeight="1" x14ac:dyDescent="0.2">
      <c r="A16" s="12"/>
      <c r="B16" s="6"/>
      <c r="C16" s="13"/>
      <c r="D16" s="14"/>
    </row>
    <row r="17" spans="1:4" ht="15.9" customHeight="1" x14ac:dyDescent="0.2">
      <c r="A17" s="12"/>
      <c r="B17" s="6"/>
      <c r="C17" s="13"/>
      <c r="D17" s="14"/>
    </row>
    <row r="18" spans="1:4" ht="15.9" customHeight="1" x14ac:dyDescent="0.2">
      <c r="A18" s="12"/>
      <c r="B18" s="6"/>
      <c r="C18" s="13"/>
      <c r="D18" s="14"/>
    </row>
    <row r="19" spans="1:4" ht="15.9" customHeight="1" x14ac:dyDescent="0.2">
      <c r="A19" s="12"/>
      <c r="B19" s="6"/>
      <c r="C19" s="13"/>
      <c r="D19" s="14"/>
    </row>
    <row r="20" spans="1:4" ht="15.9" customHeight="1" x14ac:dyDescent="0.2">
      <c r="A20" s="12"/>
      <c r="B20" s="6"/>
      <c r="C20" s="13"/>
      <c r="D20" s="14"/>
    </row>
    <row r="21" spans="1:4" ht="15.9" customHeight="1" x14ac:dyDescent="0.2">
      <c r="A21" s="12"/>
      <c r="B21" s="6"/>
      <c r="C21" s="13"/>
      <c r="D21" s="14"/>
    </row>
  </sheetData>
  <mergeCells count="2">
    <mergeCell ref="D4:D5"/>
    <mergeCell ref="A2:D2"/>
  </mergeCells>
  <phoneticPr fontId="1"/>
  <printOptions horizontalCentered="1"/>
  <pageMargins left="0.59055118110236227" right="0.59055118110236227" top="0.59055118110236227" bottom="0.59055118110236227" header="0.27559055118110237" footer="0.23622047244094491"/>
  <pageSetup paperSize="9" scale="80" orientation="landscape" blackAndWhite="1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6</vt:i4>
      </vt:variant>
    </vt:vector>
  </HeadingPairs>
  <TitlesOfParts>
    <vt:vector size="9" baseType="lpstr">
      <vt:lpstr>岩手県第１区</vt:lpstr>
      <vt:lpstr>岩手県第２区</vt:lpstr>
      <vt:lpstr>岩手県第３区</vt:lpstr>
      <vt:lpstr>岩手県第１区!Print_Area</vt:lpstr>
      <vt:lpstr>岩手県第２区!Print_Area</vt:lpstr>
      <vt:lpstr>岩手県第３区!Print_Area</vt:lpstr>
      <vt:lpstr>岩手県第１区!Print_Titles</vt:lpstr>
      <vt:lpstr>岩手県第２区!Print_Titles</vt:lpstr>
      <vt:lpstr>岩手県第３区!Print_Titles</vt:lpstr>
    </vt:vector>
  </TitlesOfParts>
  <LinksUpToDate>false</LinksUpToDate>
  <SharedDoc>false</SharedDoc>
  <HyperlinksChanged>false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