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4AEE1147-8E21-447E-AC68-656E4677DD90}" xr6:coauthVersionLast="36" xr6:coauthVersionMax="36" xr10:uidLastSave="{00000000-0000-0000-0000-000000000000}"/>
  <bookViews>
    <workbookView xWindow="240" yWindow="120" windowWidth="14940" windowHeight="8496" xr2:uid="{00000000-000D-0000-FFFF-FFFF00000000}"/>
  </bookViews>
  <sheets>
    <sheet name="徳島県第１区" sheetId="5" r:id="rId1"/>
    <sheet name="徳島県第２区" sheetId="4" r:id="rId2"/>
  </sheets>
  <definedNames>
    <definedName name="_xlnm.Print_Area" localSheetId="0">徳島県第１区!$A$1:$G$18</definedName>
    <definedName name="_xlnm.Print_Area" localSheetId="1">徳島県第２区!$A$1:$F$18</definedName>
    <definedName name="_xlnm.Print_Titles" localSheetId="0">徳島県第１区!$A:$A,徳島県第１区!$1:$5</definedName>
    <definedName name="_xlnm.Print_Titles" localSheetId="1">徳島県第２区!$A:$A,徳島県第２区!$1:$5</definedName>
  </definedNames>
  <calcPr calcId="191029"/>
</workbook>
</file>

<file path=xl/calcChain.xml><?xml version="1.0" encoding="utf-8"?>
<calcChain xmlns="http://schemas.openxmlformats.org/spreadsheetml/2006/main">
  <c r="F18" i="5" l="1"/>
  <c r="E18" i="5"/>
  <c r="D18" i="5"/>
  <c r="C18" i="5"/>
  <c r="B18" i="5"/>
  <c r="G17" i="5"/>
  <c r="G16" i="5"/>
  <c r="G15" i="5"/>
  <c r="G14" i="5"/>
  <c r="G13" i="5"/>
  <c r="G12" i="5"/>
  <c r="G11" i="5"/>
  <c r="G10" i="5"/>
  <c r="G9" i="5"/>
  <c r="G8" i="5"/>
  <c r="G7" i="5"/>
  <c r="G6" i="5"/>
  <c r="A3" i="5"/>
  <c r="A18" i="5" s="1"/>
  <c r="G18" i="5" l="1"/>
  <c r="E18" i="4"/>
  <c r="D18" i="4"/>
  <c r="C18" i="4"/>
  <c r="B18" i="4"/>
  <c r="F17" i="4"/>
  <c r="F16" i="4"/>
  <c r="F15" i="4"/>
  <c r="F14" i="4"/>
  <c r="F13" i="4"/>
  <c r="F12" i="4"/>
  <c r="F11" i="4"/>
  <c r="F10" i="4"/>
  <c r="F9" i="4"/>
  <c r="F8" i="4"/>
  <c r="F7" i="4"/>
  <c r="F6" i="4"/>
  <c r="A3" i="4"/>
  <c r="A18" i="4" s="1"/>
  <c r="F18" i="4" l="1"/>
</calcChain>
</file>

<file path=xl/sharedStrings.xml><?xml version="1.0" encoding="utf-8"?>
<sst xmlns="http://schemas.openxmlformats.org/spreadsheetml/2006/main" count="52" uniqueCount="43">
  <si>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</si>
  <si>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</si>
  <si>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</si>
  <si>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</si>
  <si>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</si>
  <si>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</si>
  <si>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自由民主党</t>
    <rPh sb="0" eb="5">
      <t>ジユウミンシュトウ</t>
    </rPh>
    <phoneticPr fontId="1"/>
  </si>
  <si>
    <t>立憲民主党</t>
    <rPh sb="0" eb="5">
      <t>リッケンミンシュトウ</t>
    </rPh>
    <phoneticPr fontId="1"/>
  </si>
  <si>
    <t>佐藤　行俊</t>
    <phoneticPr fontId="1"/>
  </si>
  <si>
    <t>日本共産党</t>
    <rPh sb="0" eb="5">
      <t>ニホンキョウサントウ</t>
    </rPh>
    <phoneticPr fontId="1"/>
  </si>
  <si>
    <t>日本維新の会</t>
    <rPh sb="0" eb="4">
      <t>ニッポンイシン</t>
    </rPh>
    <rPh sb="5" eb="6">
      <t>カイ</t>
    </rPh>
    <phoneticPr fontId="1"/>
  </si>
  <si>
    <t>仁木　博文</t>
    <phoneticPr fontId="1"/>
  </si>
  <si>
    <t>高橋　えい</t>
    <phoneticPr fontId="1"/>
  </si>
  <si>
    <t>久保　たかゆき</t>
    <phoneticPr fontId="1"/>
  </si>
  <si>
    <t>吉田　とも代</t>
    <phoneticPr fontId="1"/>
  </si>
  <si>
    <t>徳島市</t>
  </si>
  <si>
    <t>小松島市</t>
  </si>
  <si>
    <t>阿南市</t>
  </si>
  <si>
    <t>勝浦町</t>
  </si>
  <si>
    <t>上勝町</t>
  </si>
  <si>
    <t>佐那河内村</t>
  </si>
  <si>
    <t>石井町</t>
  </si>
  <si>
    <t>神山町</t>
  </si>
  <si>
    <t>那賀町</t>
  </si>
  <si>
    <t>牟岐町</t>
  </si>
  <si>
    <t>美波町</t>
  </si>
  <si>
    <t>海陽町</t>
  </si>
  <si>
    <t>祝　聡</t>
    <phoneticPr fontId="1"/>
  </si>
  <si>
    <t>飯泉　かもん</t>
    <phoneticPr fontId="1"/>
  </si>
  <si>
    <t>山口　俊一</t>
    <phoneticPr fontId="1"/>
  </si>
  <si>
    <t>はま　共生</t>
    <phoneticPr fontId="1"/>
  </si>
  <si>
    <t>鳴門市</t>
  </si>
  <si>
    <t>吉野川市</t>
  </si>
  <si>
    <t>阿波市</t>
  </si>
  <si>
    <t>美馬市</t>
  </si>
  <si>
    <t>三好市</t>
  </si>
  <si>
    <t>松茂町</t>
  </si>
  <si>
    <t>北島町</t>
  </si>
  <si>
    <t>藍住町</t>
  </si>
  <si>
    <t>板野町</t>
  </si>
  <si>
    <t>上板町</t>
  </si>
  <si>
    <t>つるぎ町</t>
  </si>
  <si>
    <t>東みよし町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</si>
</sst>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  <font>
      <sz val="9"/>
      <color indexed="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0" fillId="0" borderId="4" xfId="0" applyNumberFormat="1" applyFont="1" applyBorder="1" applyAlignment="1" applyProtection="1">
      <alignment horizontal="center" vertical="center" wrapText="1" shrinkToFit="1"/>
    </xf>
    <xf numFmtId="0" fontId="6" fillId="0" borderId="5" xfId="0" applyFont="1" applyFill="1" applyBorder="1" applyAlignment="1">
      <alignment horizontal="center" vertical="center" wrapText="1" shrinkToFi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C70E-EBB2-41CD-AF97-696DFD846868}">
  <dimension ref="A1:J26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00000000000001" customHeight="1" x14ac:dyDescent="0.2">
      <c r="A3" s="22" t="str">
        <f ca="1">RIGHT(CELL("filename",A3),LEN(CELL("filename",A3))-FIND("]",CELL("filename",A3)))</f>
        <v>徳島県第１区</v>
      </c>
      <c r="B3" s="2"/>
      <c r="G3" s="18" t="s">
        <v>2</v>
      </c>
      <c r="J3" s="7"/>
    </row>
    <row r="4" spans="1:10" ht="28.8" customHeight="1" x14ac:dyDescent="0.2">
      <c r="A4" s="16" t="s">
        <v>0</v>
      </c>
      <c r="B4" s="32" t="s">
        <v>11</v>
      </c>
      <c r="C4" s="32" t="s">
        <v>12</v>
      </c>
      <c r="D4" s="32" t="s">
        <v>8</v>
      </c>
      <c r="E4" s="32" t="s">
        <v>13</v>
      </c>
      <c r="F4" s="32" t="s">
        <v>14</v>
      </c>
      <c r="G4" s="29" t="s">
        <v>1</v>
      </c>
    </row>
    <row r="5" spans="1:10" ht="28.8" customHeight="1" x14ac:dyDescent="0.2">
      <c r="A5" s="28" t="s">
        <v>4</v>
      </c>
      <c r="B5" s="24" t="s">
        <v>6</v>
      </c>
      <c r="C5" s="24" t="s">
        <v>7</v>
      </c>
      <c r="D5" s="24"/>
      <c r="E5" s="24" t="s">
        <v>9</v>
      </c>
      <c r="F5" s="24" t="s">
        <v>10</v>
      </c>
      <c r="G5" s="30"/>
    </row>
    <row r="6" spans="1:10" ht="19.8" customHeight="1" x14ac:dyDescent="0.2">
      <c r="A6" s="17" t="s">
        <v>15</v>
      </c>
      <c r="B6" s="25">
        <v>43042</v>
      </c>
      <c r="C6" s="25">
        <v>33662</v>
      </c>
      <c r="D6" s="25">
        <v>1420</v>
      </c>
      <c r="E6" s="25">
        <v>5476</v>
      </c>
      <c r="F6" s="25">
        <v>12650</v>
      </c>
      <c r="G6" s="26">
        <f>SUM(B6:F6)</f>
        <v>96250</v>
      </c>
    </row>
    <row r="7" spans="1:10" ht="19.8" customHeight="1" x14ac:dyDescent="0.2">
      <c r="A7" s="17" t="s">
        <v>16</v>
      </c>
      <c r="B7" s="25">
        <v>7688</v>
      </c>
      <c r="C7" s="25">
        <v>4537</v>
      </c>
      <c r="D7" s="25">
        <v>219</v>
      </c>
      <c r="E7" s="25">
        <v>649</v>
      </c>
      <c r="F7" s="25">
        <v>1661</v>
      </c>
      <c r="G7" s="26">
        <f>SUM(B7:F7)</f>
        <v>14754</v>
      </c>
    </row>
    <row r="8" spans="1:10" ht="19.8" customHeight="1" x14ac:dyDescent="0.2">
      <c r="A8" s="17" t="s">
        <v>17</v>
      </c>
      <c r="B8" s="25">
        <v>17967</v>
      </c>
      <c r="C8" s="25">
        <v>7942</v>
      </c>
      <c r="D8" s="25">
        <v>378</v>
      </c>
      <c r="E8" s="25">
        <v>1196</v>
      </c>
      <c r="F8" s="25">
        <v>3018</v>
      </c>
      <c r="G8" s="26">
        <f>SUM(B8:F8)</f>
        <v>30501</v>
      </c>
    </row>
    <row r="9" spans="1:10" ht="19.8" customHeight="1" x14ac:dyDescent="0.2">
      <c r="A9" s="17" t="s">
        <v>18</v>
      </c>
      <c r="B9" s="25">
        <v>1371</v>
      </c>
      <c r="C9" s="25">
        <v>673</v>
      </c>
      <c r="D9" s="25">
        <v>11</v>
      </c>
      <c r="E9" s="25">
        <v>97</v>
      </c>
      <c r="F9" s="25">
        <v>177</v>
      </c>
      <c r="G9" s="26">
        <f>SUM(B9:F9)</f>
        <v>2329</v>
      </c>
    </row>
    <row r="10" spans="1:10" ht="19.8" customHeight="1" x14ac:dyDescent="0.2">
      <c r="A10" s="17" t="s">
        <v>19</v>
      </c>
      <c r="B10" s="25">
        <v>456</v>
      </c>
      <c r="C10" s="25">
        <v>231</v>
      </c>
      <c r="D10" s="25">
        <v>3</v>
      </c>
      <c r="E10" s="25">
        <v>22</v>
      </c>
      <c r="F10" s="25">
        <v>77</v>
      </c>
      <c r="G10" s="26">
        <f>SUM(B10:F10)</f>
        <v>789</v>
      </c>
    </row>
    <row r="11" spans="1:10" ht="19.8" customHeight="1" x14ac:dyDescent="0.2">
      <c r="A11" s="17" t="s">
        <v>20</v>
      </c>
      <c r="B11" s="25">
        <v>708</v>
      </c>
      <c r="C11" s="25">
        <v>370</v>
      </c>
      <c r="D11" s="25">
        <v>9</v>
      </c>
      <c r="E11" s="25">
        <v>45</v>
      </c>
      <c r="F11" s="25">
        <v>108</v>
      </c>
      <c r="G11" s="26">
        <f>SUM(B11:F11)</f>
        <v>1240</v>
      </c>
    </row>
    <row r="12" spans="1:10" ht="19.8" customHeight="1" x14ac:dyDescent="0.2">
      <c r="A12" s="17" t="s">
        <v>21</v>
      </c>
      <c r="B12" s="25">
        <v>4960</v>
      </c>
      <c r="C12" s="25">
        <v>3418</v>
      </c>
      <c r="D12" s="25">
        <v>144</v>
      </c>
      <c r="E12" s="25">
        <v>441</v>
      </c>
      <c r="F12" s="25">
        <v>1298</v>
      </c>
      <c r="G12" s="26">
        <f>SUM(B12:F12)</f>
        <v>10261</v>
      </c>
    </row>
    <row r="13" spans="1:10" ht="19.8" customHeight="1" x14ac:dyDescent="0.2">
      <c r="A13" s="17" t="s">
        <v>22</v>
      </c>
      <c r="B13" s="25">
        <v>1361</v>
      </c>
      <c r="C13" s="25">
        <v>626</v>
      </c>
      <c r="D13" s="25">
        <v>21</v>
      </c>
      <c r="E13" s="25">
        <v>70</v>
      </c>
      <c r="F13" s="25">
        <v>189</v>
      </c>
      <c r="G13" s="26">
        <f>SUM(B13:F13)</f>
        <v>2267</v>
      </c>
    </row>
    <row r="14" spans="1:10" ht="19.8" customHeight="1" x14ac:dyDescent="0.2">
      <c r="A14" s="17" t="s">
        <v>23</v>
      </c>
      <c r="B14" s="25">
        <v>2462</v>
      </c>
      <c r="C14" s="25">
        <v>969</v>
      </c>
      <c r="D14" s="25">
        <v>27</v>
      </c>
      <c r="E14" s="25">
        <v>125</v>
      </c>
      <c r="F14" s="25">
        <v>260</v>
      </c>
      <c r="G14" s="26">
        <f>SUM(B14:F14)</f>
        <v>3843</v>
      </c>
    </row>
    <row r="15" spans="1:10" ht="19.8" customHeight="1" x14ac:dyDescent="0.2">
      <c r="A15" s="17" t="s">
        <v>24</v>
      </c>
      <c r="B15" s="25">
        <v>1051</v>
      </c>
      <c r="C15" s="25">
        <v>544</v>
      </c>
      <c r="D15" s="25">
        <v>19</v>
      </c>
      <c r="E15" s="25">
        <v>88</v>
      </c>
      <c r="F15" s="25">
        <v>177</v>
      </c>
      <c r="G15" s="26">
        <f>SUM(B15:F15)</f>
        <v>1879</v>
      </c>
    </row>
    <row r="16" spans="1:10" ht="19.8" customHeight="1" x14ac:dyDescent="0.2">
      <c r="A16" s="17" t="s">
        <v>25</v>
      </c>
      <c r="B16" s="25">
        <v>1723</v>
      </c>
      <c r="C16" s="25">
        <v>882</v>
      </c>
      <c r="D16" s="25">
        <v>34</v>
      </c>
      <c r="E16" s="25">
        <v>94</v>
      </c>
      <c r="F16" s="25">
        <v>255</v>
      </c>
      <c r="G16" s="26">
        <f>SUM(B16:F16)</f>
        <v>2988</v>
      </c>
    </row>
    <row r="17" spans="1:7" ht="19.8" customHeight="1" thickBot="1" x14ac:dyDescent="0.25">
      <c r="A17" s="17" t="s">
        <v>26</v>
      </c>
      <c r="B17" s="25">
        <v>2597</v>
      </c>
      <c r="C17" s="25">
        <v>985</v>
      </c>
      <c r="D17" s="25">
        <v>33</v>
      </c>
      <c r="E17" s="25">
        <v>151</v>
      </c>
      <c r="F17" s="25">
        <v>400</v>
      </c>
      <c r="G17" s="26">
        <f>SUM(B17:F17)</f>
        <v>4166</v>
      </c>
    </row>
    <row r="18" spans="1:7" ht="19.8" customHeight="1" thickTop="1" x14ac:dyDescent="0.2">
      <c r="A18" s="20" t="str">
        <f ca="1">A3&amp;" 合計"</f>
        <v>徳島県第１区 合計</v>
      </c>
      <c r="B18" s="27">
        <f>SUM(B6:B17)</f>
        <v>85386</v>
      </c>
      <c r="C18" s="27">
        <f>SUM(C6:C17)</f>
        <v>54839</v>
      </c>
      <c r="D18" s="27">
        <f>SUM(D6:D17)</f>
        <v>2318</v>
      </c>
      <c r="E18" s="27">
        <f>SUM(E6:E17)</f>
        <v>8454</v>
      </c>
      <c r="F18" s="27">
        <f>SUM(F6:F17)</f>
        <v>20270</v>
      </c>
      <c r="G18" s="27">
        <f>SUM(G6:G17)</f>
        <v>171267</v>
      </c>
    </row>
    <row r="19" spans="1:7" ht="15.9" customHeight="1" x14ac:dyDescent="0.2">
      <c r="A19" s="8"/>
      <c r="B19" s="9"/>
      <c r="C19" s="10"/>
      <c r="D19" s="10"/>
      <c r="E19" s="10"/>
      <c r="F19" s="10"/>
      <c r="G19" s="11"/>
    </row>
    <row r="20" spans="1:7" ht="15.9" customHeight="1" x14ac:dyDescent="0.2">
      <c r="A20" s="12"/>
      <c r="B20" s="6"/>
      <c r="C20" s="13"/>
      <c r="D20" s="13"/>
      <c r="E20" s="13"/>
      <c r="F20" s="13"/>
      <c r="G20" s="14"/>
    </row>
    <row r="21" spans="1:7" ht="15.9" customHeight="1" x14ac:dyDescent="0.2">
      <c r="A21" s="12"/>
      <c r="B21" s="6"/>
      <c r="C21" s="13"/>
      <c r="D21" s="13"/>
      <c r="E21" s="13"/>
      <c r="F21" s="13"/>
      <c r="G21" s="14"/>
    </row>
    <row r="22" spans="1:7" ht="15.9" customHeight="1" x14ac:dyDescent="0.2">
      <c r="A22" s="12"/>
      <c r="B22" s="6"/>
      <c r="C22" s="13"/>
      <c r="D22" s="13"/>
      <c r="E22" s="13"/>
      <c r="F22" s="13"/>
      <c r="G22" s="14"/>
    </row>
    <row r="23" spans="1:7" ht="15.9" customHeight="1" x14ac:dyDescent="0.2">
      <c r="A23" s="12"/>
      <c r="B23" s="6"/>
      <c r="C23" s="13"/>
      <c r="D23" s="13"/>
      <c r="E23" s="13"/>
      <c r="F23" s="13"/>
      <c r="G23" s="14"/>
    </row>
    <row r="24" spans="1:7" ht="15.9" customHeight="1" x14ac:dyDescent="0.2">
      <c r="A24" s="12"/>
      <c r="B24" s="6"/>
      <c r="C24" s="13"/>
      <c r="D24" s="13"/>
      <c r="E24" s="13"/>
      <c r="F24" s="13"/>
      <c r="G24" s="14"/>
    </row>
    <row r="25" spans="1:7" ht="15.9" customHeight="1" x14ac:dyDescent="0.2">
      <c r="A25" s="12"/>
      <c r="B25" s="6"/>
      <c r="C25" s="13"/>
      <c r="D25" s="13"/>
      <c r="E25" s="13"/>
      <c r="F25" s="13"/>
      <c r="G25" s="14"/>
    </row>
    <row r="26" spans="1:7" ht="15.9" customHeight="1" x14ac:dyDescent="0.2">
      <c r="A26" s="12"/>
      <c r="B26" s="6"/>
      <c r="C26" s="13"/>
      <c r="D26" s="13"/>
      <c r="E26" s="13"/>
      <c r="F26" s="13"/>
      <c r="G26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徳島県第２区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28</v>
      </c>
      <c r="C4" s="23" t="s">
        <v>29</v>
      </c>
      <c r="D4" s="33" t="s">
        <v>30</v>
      </c>
      <c r="E4" s="33" t="s">
        <v>27</v>
      </c>
      <c r="F4" s="29" t="s">
        <v>1</v>
      </c>
    </row>
    <row r="5" spans="1:9" ht="28.8" customHeight="1" x14ac:dyDescent="0.2">
      <c r="A5" s="21" t="s">
        <v>4</v>
      </c>
      <c r="B5" s="24"/>
      <c r="C5" s="24" t="s">
        <v>6</v>
      </c>
      <c r="D5" s="24" t="s">
        <v>9</v>
      </c>
      <c r="E5" s="24" t="s">
        <v>10</v>
      </c>
      <c r="F5" s="30"/>
    </row>
    <row r="6" spans="1:9" ht="19.8" customHeight="1" x14ac:dyDescent="0.2">
      <c r="A6" s="17" t="s">
        <v>31</v>
      </c>
      <c r="B6" s="25">
        <v>10422</v>
      </c>
      <c r="C6" s="25">
        <v>8199</v>
      </c>
      <c r="D6" s="25">
        <v>1543</v>
      </c>
      <c r="E6" s="25">
        <v>2290</v>
      </c>
      <c r="F6" s="26">
        <f>SUM(B6:E6)</f>
        <v>22454</v>
      </c>
    </row>
    <row r="7" spans="1:9" ht="19.8" customHeight="1" x14ac:dyDescent="0.2">
      <c r="A7" s="17" t="s">
        <v>32</v>
      </c>
      <c r="B7" s="25">
        <v>6643</v>
      </c>
      <c r="C7" s="25">
        <v>7032</v>
      </c>
      <c r="D7" s="25">
        <v>1273</v>
      </c>
      <c r="E7" s="25">
        <v>1589</v>
      </c>
      <c r="F7" s="26">
        <f>SUM(B7:E7)</f>
        <v>16537</v>
      </c>
    </row>
    <row r="8" spans="1:9" ht="19.8" customHeight="1" x14ac:dyDescent="0.2">
      <c r="A8" s="17" t="s">
        <v>33</v>
      </c>
      <c r="B8" s="25">
        <v>5975</v>
      </c>
      <c r="C8" s="25">
        <v>6497</v>
      </c>
      <c r="D8" s="25">
        <v>945</v>
      </c>
      <c r="E8" s="25">
        <v>1151</v>
      </c>
      <c r="F8" s="26">
        <f>SUM(B8:E8)</f>
        <v>14568</v>
      </c>
    </row>
    <row r="9" spans="1:9" ht="19.8" customHeight="1" x14ac:dyDescent="0.2">
      <c r="A9" s="17" t="s">
        <v>34</v>
      </c>
      <c r="B9" s="25">
        <v>4794</v>
      </c>
      <c r="C9" s="25">
        <v>6426</v>
      </c>
      <c r="D9" s="25">
        <v>498</v>
      </c>
      <c r="E9" s="25">
        <v>685</v>
      </c>
      <c r="F9" s="26">
        <f>SUM(B9:E9)</f>
        <v>12403</v>
      </c>
    </row>
    <row r="10" spans="1:9" ht="19.8" customHeight="1" x14ac:dyDescent="0.2">
      <c r="A10" s="17" t="s">
        <v>35</v>
      </c>
      <c r="B10" s="25">
        <v>4072</v>
      </c>
      <c r="C10" s="25">
        <v>7016</v>
      </c>
      <c r="D10" s="25">
        <v>441</v>
      </c>
      <c r="E10" s="25">
        <v>472</v>
      </c>
      <c r="F10" s="26">
        <f>SUM(B10:E10)</f>
        <v>12001</v>
      </c>
    </row>
    <row r="11" spans="1:9" ht="19.8" customHeight="1" x14ac:dyDescent="0.2">
      <c r="A11" s="17" t="s">
        <v>36</v>
      </c>
      <c r="B11" s="25">
        <v>2555</v>
      </c>
      <c r="C11" s="25">
        <v>2324</v>
      </c>
      <c r="D11" s="25">
        <v>364</v>
      </c>
      <c r="E11" s="25">
        <v>618</v>
      </c>
      <c r="F11" s="26">
        <f>SUM(B11:E11)</f>
        <v>5861</v>
      </c>
    </row>
    <row r="12" spans="1:9" ht="19.8" customHeight="1" x14ac:dyDescent="0.2">
      <c r="A12" s="17" t="s">
        <v>37</v>
      </c>
      <c r="B12" s="25">
        <v>4281</v>
      </c>
      <c r="C12" s="25">
        <v>3308</v>
      </c>
      <c r="D12" s="25">
        <v>728</v>
      </c>
      <c r="E12" s="25">
        <v>1151</v>
      </c>
      <c r="F12" s="26">
        <f>SUM(B12:E12)</f>
        <v>9468</v>
      </c>
    </row>
    <row r="13" spans="1:9" ht="19.8" customHeight="1" x14ac:dyDescent="0.2">
      <c r="A13" s="17" t="s">
        <v>38</v>
      </c>
      <c r="B13" s="25">
        <v>6042</v>
      </c>
      <c r="C13" s="25">
        <v>4726</v>
      </c>
      <c r="D13" s="25">
        <v>1114</v>
      </c>
      <c r="E13" s="25">
        <v>1618</v>
      </c>
      <c r="F13" s="26">
        <f>SUM(B13:E13)</f>
        <v>13500</v>
      </c>
    </row>
    <row r="14" spans="1:9" ht="19.8" customHeight="1" x14ac:dyDescent="0.2">
      <c r="A14" s="17" t="s">
        <v>39</v>
      </c>
      <c r="B14" s="25">
        <v>2037</v>
      </c>
      <c r="C14" s="25">
        <v>2175</v>
      </c>
      <c r="D14" s="25">
        <v>496</v>
      </c>
      <c r="E14" s="25">
        <v>547</v>
      </c>
      <c r="F14" s="26">
        <f>SUM(B14:E14)</f>
        <v>5255</v>
      </c>
    </row>
    <row r="15" spans="1:9" ht="19.8" customHeight="1" x14ac:dyDescent="0.2">
      <c r="A15" s="17" t="s">
        <v>40</v>
      </c>
      <c r="B15" s="25">
        <v>2023</v>
      </c>
      <c r="C15" s="25">
        <v>1782</v>
      </c>
      <c r="D15" s="25">
        <v>349</v>
      </c>
      <c r="E15" s="25">
        <v>414</v>
      </c>
      <c r="F15" s="26">
        <f>SUM(B15:E15)</f>
        <v>4568</v>
      </c>
    </row>
    <row r="16" spans="1:9" ht="19.8" customHeight="1" x14ac:dyDescent="0.2">
      <c r="A16" s="17" t="s">
        <v>41</v>
      </c>
      <c r="B16" s="25">
        <v>980</v>
      </c>
      <c r="C16" s="25">
        <v>2737</v>
      </c>
      <c r="D16" s="25">
        <v>172</v>
      </c>
      <c r="E16" s="25">
        <v>255</v>
      </c>
      <c r="F16" s="26">
        <f>SUM(B16:E16)</f>
        <v>4144</v>
      </c>
    </row>
    <row r="17" spans="1:6" ht="19.8" customHeight="1" thickBot="1" x14ac:dyDescent="0.25">
      <c r="A17" s="17" t="s">
        <v>42</v>
      </c>
      <c r="B17" s="25">
        <v>2327</v>
      </c>
      <c r="C17" s="25">
        <v>3608</v>
      </c>
      <c r="D17" s="25">
        <v>275</v>
      </c>
      <c r="E17" s="25">
        <v>332</v>
      </c>
      <c r="F17" s="26">
        <f>SUM(B17:E17)</f>
        <v>6542</v>
      </c>
    </row>
    <row r="18" spans="1:6" ht="19.8" customHeight="1" thickTop="1" x14ac:dyDescent="0.2">
      <c r="A18" s="20" t="str">
        <f ca="1">A3&amp;" 合計"</f>
        <v>徳島県第２区 合計</v>
      </c>
      <c r="B18" s="27">
        <f>SUM(B6:B17)</f>
        <v>52151</v>
      </c>
      <c r="C18" s="27">
        <f>SUM(C6:C17)</f>
        <v>55830</v>
      </c>
      <c r="D18" s="27">
        <f>SUM(D6:D17)</f>
        <v>8198</v>
      </c>
      <c r="E18" s="27">
        <f>SUM(E6:E17)</f>
        <v>11122</v>
      </c>
      <c r="F18" s="27">
        <f>SUM(F6:F17)</f>
        <v>127301</v>
      </c>
    </row>
    <row r="19" spans="1:6" ht="15.9" customHeight="1" x14ac:dyDescent="0.2">
      <c r="A19" s="8"/>
      <c r="B19" s="9"/>
      <c r="C19" s="10"/>
      <c r="D19" s="10"/>
      <c r="E19" s="10"/>
      <c r="F19" s="11"/>
    </row>
    <row r="20" spans="1:6" ht="15.9" customHeight="1" x14ac:dyDescent="0.2">
      <c r="A20" s="12"/>
      <c r="B20" s="6"/>
      <c r="C20" s="13"/>
      <c r="D20" s="13"/>
      <c r="E20" s="13"/>
      <c r="F20" s="14"/>
    </row>
    <row r="21" spans="1:6" ht="15.9" customHeight="1" x14ac:dyDescent="0.2">
      <c r="A21" s="12"/>
      <c r="B21" s="6"/>
      <c r="C21" s="13"/>
      <c r="D21" s="13"/>
      <c r="E21" s="13"/>
      <c r="F21" s="14"/>
    </row>
    <row r="22" spans="1:6" ht="15.9" customHeight="1" x14ac:dyDescent="0.2">
      <c r="A22" s="12"/>
      <c r="B22" s="6"/>
      <c r="C22" s="13"/>
      <c r="D22" s="13"/>
      <c r="E22" s="13"/>
      <c r="F22" s="14"/>
    </row>
    <row r="23" spans="1:6" ht="15.9" customHeight="1" x14ac:dyDescent="0.2">
      <c r="A23" s="12"/>
      <c r="B23" s="6"/>
      <c r="C23" s="13"/>
      <c r="D23" s="13"/>
      <c r="E23" s="13"/>
      <c r="F23" s="14"/>
    </row>
    <row r="24" spans="1:6" ht="15.9" customHeight="1" x14ac:dyDescent="0.2">
      <c r="A24" s="12"/>
      <c r="B24" s="6"/>
      <c r="C24" s="13"/>
      <c r="D24" s="13"/>
      <c r="E24" s="13"/>
      <c r="F24" s="14"/>
    </row>
    <row r="25" spans="1:6" ht="15.9" customHeight="1" x14ac:dyDescent="0.2">
      <c r="A25" s="12"/>
      <c r="B25" s="6"/>
      <c r="C25" s="13"/>
      <c r="D25" s="13"/>
      <c r="E25" s="13"/>
      <c r="F25" s="14"/>
    </row>
    <row r="26" spans="1:6" ht="15.9" customHeight="1" x14ac:dyDescent="0.2">
      <c r="A26" s="12"/>
      <c r="B26" s="6"/>
      <c r="C26" s="13"/>
      <c r="D26" s="13"/>
      <c r="E26" s="13"/>
      <c r="F26" s="14"/>
    </row>
  </sheetData>
  <mergeCells count="2">
    <mergeCell ref="F4:F5"/>
    <mergeCell ref="A2:F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徳島県第１区</vt:lpstr>
      <vt:lpstr>徳島県第２区</vt:lpstr>
      <vt:lpstr>徳島県第１区!Print_Area</vt:lpstr>
      <vt:lpstr>徳島県第２区!Print_Area</vt:lpstr>
      <vt:lpstr>徳島県第１区!Print_Titles</vt:lpstr>
      <vt:lpstr>徳島県第２区!Print_Titles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