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-02.mic5.soumu.go.jp\org1106\管理課(11060202)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07AA0BD7-7EC1-41ED-A137-F6F3FE2C9307}" xr6:coauthVersionLast="36" xr6:coauthVersionMax="36" xr10:uidLastSave="{00000000-0000-0000-0000-000000000000}"/>
  <bookViews>
    <workbookView xWindow="240" yWindow="120" windowWidth="14940" windowHeight="8500" firstSheet="11" activeTab="15" xr2:uid="{00000000-000D-0000-FFFF-FFFF00000000}"/>
  </bookViews>
  <sheets>
    <sheet name="愛知県第１区" sheetId="12" r:id="rId1"/>
    <sheet name="愛知県第２区" sheetId="13" r:id="rId2"/>
    <sheet name="愛知県第３区" sheetId="14" r:id="rId3"/>
    <sheet name="愛知県第４区" sheetId="15" r:id="rId4"/>
    <sheet name="愛知県第５区" sheetId="16" r:id="rId5"/>
    <sheet name="愛知県第６区" sheetId="17" r:id="rId6"/>
    <sheet name="愛知県第７区" sheetId="18" r:id="rId7"/>
    <sheet name="愛知県第８区" sheetId="19" r:id="rId8"/>
    <sheet name="愛知県第９区" sheetId="8" r:id="rId9"/>
    <sheet name="愛知県第１０区" sheetId="9" r:id="rId10"/>
    <sheet name="愛知県第１１区" sheetId="10" r:id="rId11"/>
    <sheet name="愛知県第１２区" sheetId="11" r:id="rId12"/>
    <sheet name="愛知県第１３区" sheetId="6" r:id="rId13"/>
    <sheet name="愛知県第１４区" sheetId="7" r:id="rId14"/>
    <sheet name="愛知県第１５区" sheetId="5" r:id="rId15"/>
    <sheet name="愛知県第１６区" sheetId="4" r:id="rId16"/>
  </sheets>
  <definedNames>
    <definedName name="_xlnm.Print_Area" localSheetId="9">愛知県第１０区!$A$1:$E$8</definedName>
    <definedName name="_xlnm.Print_Area" localSheetId="10">愛知県第１１区!$A$1:$E$8</definedName>
    <definedName name="_xlnm.Print_Area" localSheetId="11">愛知県第１２区!$A$1:$F$8</definedName>
    <definedName name="_xlnm.Print_Area" localSheetId="12">愛知県第１３区!$A$1:$E$11</definedName>
    <definedName name="_xlnm.Print_Area" localSheetId="13">愛知県第１４区!$A$1:$E$13</definedName>
    <definedName name="_xlnm.Print_Area" localSheetId="14">愛知県第１５区!$A$1:$G$8</definedName>
    <definedName name="_xlnm.Print_Area" localSheetId="15">愛知県第１６区!$A$1:$F$13</definedName>
    <definedName name="_xlnm.Print_Area" localSheetId="0">愛知県第１区!$A$1:$F$10</definedName>
    <definedName name="_xlnm.Print_Area" localSheetId="1">愛知県第２区!$A$1:$F$9</definedName>
    <definedName name="_xlnm.Print_Area" localSheetId="2">愛知県第３区!$A$1:$G$9</definedName>
    <definedName name="_xlnm.Print_Area" localSheetId="3">愛知県第４区!$A$1:$G$10</definedName>
    <definedName name="_xlnm.Print_Area" localSheetId="4">愛知県第５区!$A$1:$G$9</definedName>
    <definedName name="_xlnm.Print_Area" localSheetId="5">愛知県第６区!$A$1:$F$8</definedName>
    <definedName name="_xlnm.Print_Area" localSheetId="6">愛知県第７区!$A$1:$E$12</definedName>
    <definedName name="_xlnm.Print_Area" localSheetId="7">愛知県第８区!$A$1:$E$15</definedName>
    <definedName name="_xlnm.Print_Area" localSheetId="8">愛知県第９区!$A$1:$E$14</definedName>
    <definedName name="_xlnm.Print_Titles" localSheetId="9">愛知県第１０区!$A:$A,愛知県第１０区!$1:$5</definedName>
    <definedName name="_xlnm.Print_Titles" localSheetId="10">愛知県第１１区!$A:$A,愛知県第１１区!$1:$5</definedName>
    <definedName name="_xlnm.Print_Titles" localSheetId="11">愛知県第１２区!$A:$A,愛知県第１２区!$1:$5</definedName>
    <definedName name="_xlnm.Print_Titles" localSheetId="12">愛知県第１３区!$A:$A,愛知県第１３区!$1:$5</definedName>
    <definedName name="_xlnm.Print_Titles" localSheetId="13">愛知県第１４区!$A:$A,愛知県第１４区!$1:$5</definedName>
    <definedName name="_xlnm.Print_Titles" localSheetId="14">愛知県第１５区!$A:$A,愛知県第１５区!$1:$5</definedName>
    <definedName name="_xlnm.Print_Titles" localSheetId="15">愛知県第１６区!$A:$A,愛知県第１６区!$1:$5</definedName>
    <definedName name="_xlnm.Print_Titles" localSheetId="0">愛知県第１区!$A:$A,愛知県第１区!$1:$5</definedName>
    <definedName name="_xlnm.Print_Titles" localSheetId="1">愛知県第２区!$A:$A,愛知県第２区!$1:$5</definedName>
    <definedName name="_xlnm.Print_Titles" localSheetId="2">愛知県第３区!$A:$A,愛知県第３区!$1:$5</definedName>
    <definedName name="_xlnm.Print_Titles" localSheetId="3">愛知県第４区!$A:$A,愛知県第４区!$1:$5</definedName>
    <definedName name="_xlnm.Print_Titles" localSheetId="4">愛知県第５区!$A:$A,愛知県第５区!$1:$5</definedName>
    <definedName name="_xlnm.Print_Titles" localSheetId="5">愛知県第６区!$A:$A,愛知県第６区!$1:$5</definedName>
    <definedName name="_xlnm.Print_Titles" localSheetId="6">愛知県第７区!$A:$A,愛知県第７区!$1:$5</definedName>
    <definedName name="_xlnm.Print_Titles" localSheetId="7">愛知県第８区!$A:$A,愛知県第８区!$1:$5</definedName>
    <definedName name="_xlnm.Print_Titles" localSheetId="8">愛知県第９区!$A:$A,愛知県第９区!$1:$5</definedName>
  </definedNames>
  <calcPr calcId="191029"/>
</workbook>
</file>

<file path=xl/calcChain.xml><?xml version="1.0" encoding="utf-8"?>
<calcChain xmlns="http://schemas.openxmlformats.org/spreadsheetml/2006/main">
  <c r="D15" i="19" l="1"/>
  <c r="C15" i="19"/>
  <c r="B15" i="19"/>
  <c r="E14" i="19"/>
  <c r="E13" i="19"/>
  <c r="E12" i="19"/>
  <c r="E11" i="19"/>
  <c r="E10" i="19"/>
  <c r="E9" i="19"/>
  <c r="E8" i="19"/>
  <c r="E7" i="19"/>
  <c r="E6" i="19"/>
  <c r="A3" i="19"/>
  <c r="A15" i="19" s="1"/>
  <c r="D12" i="18"/>
  <c r="C12" i="18"/>
  <c r="B12" i="18"/>
  <c r="E11" i="18"/>
  <c r="E10" i="18"/>
  <c r="E9" i="18"/>
  <c r="E8" i="18"/>
  <c r="E7" i="18"/>
  <c r="E6" i="18"/>
  <c r="A3" i="18"/>
  <c r="A12" i="18" s="1"/>
  <c r="E8" i="17"/>
  <c r="D8" i="17"/>
  <c r="C8" i="17"/>
  <c r="B8" i="17"/>
  <c r="F7" i="17"/>
  <c r="F6" i="17"/>
  <c r="A3" i="17"/>
  <c r="A8" i="17" s="1"/>
  <c r="F9" i="16"/>
  <c r="E9" i="16"/>
  <c r="D9" i="16"/>
  <c r="C9" i="16"/>
  <c r="B9" i="16"/>
  <c r="G8" i="16"/>
  <c r="G7" i="16"/>
  <c r="G6" i="16"/>
  <c r="A3" i="16"/>
  <c r="A9" i="16" s="1"/>
  <c r="F10" i="15"/>
  <c r="E10" i="15"/>
  <c r="D10" i="15"/>
  <c r="C10" i="15"/>
  <c r="B10" i="15"/>
  <c r="G9" i="15"/>
  <c r="G8" i="15"/>
  <c r="G7" i="15"/>
  <c r="G6" i="15"/>
  <c r="A3" i="15"/>
  <c r="A10" i="15" s="1"/>
  <c r="F9" i="14"/>
  <c r="E9" i="14"/>
  <c r="D9" i="14"/>
  <c r="C9" i="14"/>
  <c r="B9" i="14"/>
  <c r="G8" i="14"/>
  <c r="G7" i="14"/>
  <c r="G6" i="14"/>
  <c r="A3" i="14"/>
  <c r="A9" i="14" s="1"/>
  <c r="E9" i="13"/>
  <c r="D9" i="13"/>
  <c r="C9" i="13"/>
  <c r="B9" i="13"/>
  <c r="F8" i="13"/>
  <c r="F7" i="13"/>
  <c r="F6" i="13"/>
  <c r="A3" i="13"/>
  <c r="A9" i="13" s="1"/>
  <c r="E10" i="12"/>
  <c r="D10" i="12"/>
  <c r="C10" i="12"/>
  <c r="B10" i="12"/>
  <c r="F9" i="12"/>
  <c r="F8" i="12"/>
  <c r="F7" i="12"/>
  <c r="F6" i="12"/>
  <c r="A3" i="12"/>
  <c r="A10" i="12" s="1"/>
  <c r="E8" i="11"/>
  <c r="D8" i="11"/>
  <c r="C8" i="11"/>
  <c r="B8" i="11"/>
  <c r="F7" i="11"/>
  <c r="F6" i="11"/>
  <c r="A3" i="11"/>
  <c r="A8" i="11" s="1"/>
  <c r="D8" i="10"/>
  <c r="C8" i="10"/>
  <c r="B8" i="10"/>
  <c r="E7" i="10"/>
  <c r="E6" i="10"/>
  <c r="A3" i="10"/>
  <c r="A8" i="10" s="1"/>
  <c r="D8" i="9"/>
  <c r="C8" i="9"/>
  <c r="B8" i="9"/>
  <c r="E7" i="9"/>
  <c r="E6" i="9"/>
  <c r="A3" i="9"/>
  <c r="A8" i="9" s="1"/>
  <c r="D14" i="8"/>
  <c r="C14" i="8"/>
  <c r="B14" i="8"/>
  <c r="E13" i="8"/>
  <c r="E12" i="8"/>
  <c r="E11" i="8"/>
  <c r="E10" i="8"/>
  <c r="E9" i="8"/>
  <c r="E8" i="8"/>
  <c r="E7" i="8"/>
  <c r="E6" i="8"/>
  <c r="A3" i="8"/>
  <c r="A14" i="8" s="1"/>
  <c r="D13" i="7"/>
  <c r="C13" i="7"/>
  <c r="B13" i="7"/>
  <c r="E12" i="7"/>
  <c r="E11" i="7"/>
  <c r="E10" i="7"/>
  <c r="E9" i="7"/>
  <c r="E8" i="7"/>
  <c r="E7" i="7"/>
  <c r="E6" i="7"/>
  <c r="A3" i="7"/>
  <c r="A13" i="7" s="1"/>
  <c r="D11" i="6"/>
  <c r="C11" i="6"/>
  <c r="B11" i="6"/>
  <c r="E10" i="6"/>
  <c r="E9" i="6"/>
  <c r="E8" i="6"/>
  <c r="E7" i="6"/>
  <c r="E6" i="6"/>
  <c r="A3" i="6"/>
  <c r="A11" i="6" s="1"/>
  <c r="F8" i="5"/>
  <c r="E8" i="5"/>
  <c r="D8" i="5"/>
  <c r="C8" i="5"/>
  <c r="B8" i="5"/>
  <c r="G7" i="5"/>
  <c r="G6" i="5"/>
  <c r="A3" i="5"/>
  <c r="A8" i="5" s="1"/>
  <c r="G8" i="5" l="1"/>
  <c r="E13" i="7"/>
  <c r="E11" i="6"/>
  <c r="F8" i="11"/>
  <c r="E8" i="10"/>
  <c r="E8" i="9"/>
  <c r="E14" i="8"/>
  <c r="E15" i="19"/>
  <c r="E12" i="18"/>
  <c r="F8" i="17"/>
  <c r="G9" i="16"/>
  <c r="G10" i="15"/>
  <c r="G9" i="14"/>
  <c r="F9" i="13"/>
  <c r="F10" i="12"/>
  <c r="E13" i="4"/>
  <c r="D13" i="4"/>
  <c r="C13" i="4"/>
  <c r="B13" i="4"/>
  <c r="F12" i="4"/>
  <c r="F11" i="4"/>
  <c r="F10" i="4"/>
  <c r="F9" i="4"/>
  <c r="F8" i="4"/>
  <c r="F7" i="4"/>
  <c r="F6" i="4"/>
  <c r="A3" i="4"/>
  <c r="A13" i="4" s="1"/>
  <c r="F13" i="4" l="1"/>
</calcChain>
</file>

<file path=xl/sharedStrings.xml><?xml version="1.0" encoding="utf-8"?>
<sst xmlns="http://schemas.openxmlformats.org/spreadsheetml/2006/main" count="285" uniqueCount="147">
  <si>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</si>
  <si>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</si>
  <si>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</si>
  <si>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</si>
  <si>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</si>
  <si>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</si>
  <si>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山本　こういち</t>
  </si>
  <si>
    <t>河村　たかし</t>
  </si>
  <si>
    <t>くまだ　裕通</t>
  </si>
  <si>
    <t>吉田　つねひこ</t>
  </si>
  <si>
    <t>日本維新の会</t>
  </si>
  <si>
    <t>（日本保守党）</t>
  </si>
  <si>
    <t>自由民主党</t>
  </si>
  <si>
    <t>立憲民主党</t>
  </si>
  <si>
    <t>名古屋市東区</t>
    <rPh sb="0" eb="4">
      <t>ナゴヤシ</t>
    </rPh>
    <phoneticPr fontId="1"/>
  </si>
  <si>
    <t>名古屋市北区</t>
    <rPh sb="0" eb="4">
      <t>ナゴヤシ</t>
    </rPh>
    <phoneticPr fontId="1"/>
  </si>
  <si>
    <t>名古屋市西区</t>
    <rPh sb="0" eb="4">
      <t>ナゴヤシ</t>
    </rPh>
    <phoneticPr fontId="1"/>
  </si>
  <si>
    <t>名古屋市中区</t>
    <rPh sb="0" eb="4">
      <t>ナゴヤシ</t>
    </rPh>
    <phoneticPr fontId="1"/>
  </si>
  <si>
    <t>（日本保守党）</t>
    <phoneticPr fontId="1"/>
  </si>
  <si>
    <t>酒井　ケンタロー</t>
  </si>
  <si>
    <t>むろぞの　幸志</t>
  </si>
  <si>
    <t>古川　元久</t>
  </si>
  <si>
    <t>中川　たかもと</t>
  </si>
  <si>
    <t>日本共産党</t>
  </si>
  <si>
    <t>国民民主党</t>
  </si>
  <si>
    <t>千種区</t>
  </si>
  <si>
    <t>守山区</t>
  </si>
  <si>
    <t>名東区</t>
  </si>
  <si>
    <t>水野　よしひこ</t>
  </si>
  <si>
    <t>皆川　まさかず</t>
  </si>
  <si>
    <t>杉本　じゅんこ</t>
  </si>
  <si>
    <t>大橋　とおる</t>
  </si>
  <si>
    <t>近藤　昭一</t>
  </si>
  <si>
    <t>参政党</t>
  </si>
  <si>
    <t>名古屋市昭和区</t>
    <rPh sb="0" eb="4">
      <t>ナゴヤシ</t>
    </rPh>
    <phoneticPr fontId="1"/>
  </si>
  <si>
    <t>名古屋市緑区</t>
    <rPh sb="0" eb="4">
      <t>ナゴヤシ</t>
    </rPh>
    <phoneticPr fontId="1"/>
  </si>
  <si>
    <t>名古屋市天白区</t>
    <rPh sb="0" eb="4">
      <t>ナゴヤシ</t>
    </rPh>
    <phoneticPr fontId="1"/>
  </si>
  <si>
    <t>麻生　ちさ</t>
  </si>
  <si>
    <t>牧　義夫</t>
  </si>
  <si>
    <t>工藤　彰三</t>
  </si>
  <si>
    <t>中田　ちよ</t>
  </si>
  <si>
    <t>高橋　ゆうすけ</t>
  </si>
  <si>
    <t>名古屋市瑞穂区</t>
    <rPh sb="0" eb="4">
      <t>ナゴヤシ</t>
    </rPh>
    <phoneticPr fontId="1"/>
  </si>
  <si>
    <t>名古屋市熱田区</t>
    <rPh sb="0" eb="4">
      <t>ナゴヤシ</t>
    </rPh>
    <phoneticPr fontId="1"/>
  </si>
  <si>
    <t>名古屋市港区</t>
    <rPh sb="0" eb="4">
      <t>ナゴヤシ</t>
    </rPh>
    <phoneticPr fontId="1"/>
  </si>
  <si>
    <t>名古屋市南区</t>
    <rPh sb="0" eb="4">
      <t>ナゴヤシ</t>
    </rPh>
    <phoneticPr fontId="1"/>
  </si>
  <si>
    <t>岬　まき</t>
  </si>
  <si>
    <t>えがみ　博之</t>
  </si>
  <si>
    <t>西川　あつし</t>
  </si>
  <si>
    <t>神田　けんじ</t>
  </si>
  <si>
    <t>田中　かつよし</t>
  </si>
  <si>
    <t>名古屋市中村区</t>
    <rPh sb="0" eb="4">
      <t>ナゴヤシ</t>
    </rPh>
    <phoneticPr fontId="1"/>
  </si>
  <si>
    <t>名古屋市中川区</t>
    <rPh sb="0" eb="4">
      <t>ナゴヤシ</t>
    </rPh>
    <phoneticPr fontId="1"/>
  </si>
  <si>
    <t>清須市</t>
    <rPh sb="0" eb="2">
      <t>キヨス</t>
    </rPh>
    <phoneticPr fontId="1"/>
  </si>
  <si>
    <t>瀬戸市</t>
  </si>
  <si>
    <t>春日井市</t>
  </si>
  <si>
    <t>大西　雅人</t>
  </si>
  <si>
    <t>原田　学</t>
  </si>
  <si>
    <t>丹羽　ひでき</t>
  </si>
  <si>
    <t>前田　ゆうきち</t>
  </si>
  <si>
    <t>社会民主党</t>
  </si>
  <si>
    <t>日野　さりあ</t>
  </si>
  <si>
    <t>鈴木　じゅんじ</t>
  </si>
  <si>
    <t>鈴木　こういち</t>
  </si>
  <si>
    <t>大府市</t>
  </si>
  <si>
    <t>尾張旭市</t>
  </si>
  <si>
    <t>豊明市</t>
  </si>
  <si>
    <t>日進市</t>
  </si>
  <si>
    <t>長久手市</t>
  </si>
  <si>
    <t>東郷町</t>
    <phoneticPr fontId="1"/>
  </si>
  <si>
    <t>ばんの　豊</t>
  </si>
  <si>
    <t>古川　ひろあき</t>
  </si>
  <si>
    <t>いとう　忠彦</t>
  </si>
  <si>
    <t>半田市</t>
  </si>
  <si>
    <t>常滑市</t>
  </si>
  <si>
    <t>東海市</t>
  </si>
  <si>
    <t>知多市</t>
  </si>
  <si>
    <t>阿久比町</t>
  </si>
  <si>
    <t>東浦町</t>
  </si>
  <si>
    <t>南知多町</t>
  </si>
  <si>
    <t>美浜町</t>
  </si>
  <si>
    <t>武豊町</t>
  </si>
  <si>
    <t>伊藤　恵子</t>
  </si>
  <si>
    <t>長坂　やすまさ</t>
  </si>
  <si>
    <t>岡本　みつのり</t>
  </si>
  <si>
    <t>津島市</t>
  </si>
  <si>
    <t>稲沢市</t>
  </si>
  <si>
    <t>愛西市</t>
  </si>
  <si>
    <t>弥富市</t>
  </si>
  <si>
    <t>あま市</t>
  </si>
  <si>
    <t>大治町</t>
  </si>
  <si>
    <t>蟹江町</t>
  </si>
  <si>
    <t>飛島村</t>
  </si>
  <si>
    <t>杉本　和巳</t>
  </si>
  <si>
    <t>若山　しんじ</t>
  </si>
  <si>
    <t>藤原　のりまさ</t>
  </si>
  <si>
    <t>一宮市</t>
  </si>
  <si>
    <t>岩倉市</t>
  </si>
  <si>
    <t>八木　てつや</t>
  </si>
  <si>
    <t>丹野　みどり</t>
  </si>
  <si>
    <t>植田　和男</t>
  </si>
  <si>
    <t>豊田市</t>
  </si>
  <si>
    <t>みよし市</t>
  </si>
  <si>
    <t>関　ひさかず</t>
  </si>
  <si>
    <t>しげとく　和彦</t>
  </si>
  <si>
    <t>中川　ひろと</t>
  </si>
  <si>
    <t>あおやま　周平</t>
  </si>
  <si>
    <t>岡崎市</t>
  </si>
  <si>
    <t>西尾市</t>
  </si>
  <si>
    <t>おおにし　健介</t>
  </si>
  <si>
    <t>牛田　清博</t>
  </si>
  <si>
    <t>石井　たく</t>
  </si>
  <si>
    <t>碧南市</t>
  </si>
  <si>
    <t>刈谷市</t>
  </si>
  <si>
    <t>安城市</t>
  </si>
  <si>
    <t>知立市</t>
  </si>
  <si>
    <t>高浜市</t>
  </si>
  <si>
    <t>あさお　大輔</t>
  </si>
  <si>
    <t>今枝　宗一郎</t>
  </si>
  <si>
    <t>おおたけ　りえ</t>
  </si>
  <si>
    <t>豊川市</t>
  </si>
  <si>
    <t>蒲郡市</t>
  </si>
  <si>
    <t>新城市</t>
  </si>
  <si>
    <t>幸田町</t>
  </si>
  <si>
    <t>設楽町</t>
  </si>
  <si>
    <t>東栄町</t>
  </si>
  <si>
    <t>豊根村</t>
  </si>
  <si>
    <t>せき　健一郎</t>
  </si>
  <si>
    <t>根本　幸典</t>
  </si>
  <si>
    <t>小山　ちほ</t>
  </si>
  <si>
    <t>つじ　恵</t>
  </si>
  <si>
    <t>髙木　しげる</t>
  </si>
  <si>
    <t>れいわ新選組</t>
  </si>
  <si>
    <t>豊橋市</t>
  </si>
  <si>
    <t>田原市</t>
  </si>
  <si>
    <t>福田　とおる</t>
  </si>
  <si>
    <t>松崎　省三</t>
  </si>
  <si>
    <t>松田　イサオ</t>
  </si>
  <si>
    <t>犬かい　明佳</t>
  </si>
  <si>
    <t>公明党</t>
  </si>
  <si>
    <t>犬山市</t>
  </si>
  <si>
    <t>江南市</t>
  </si>
  <si>
    <t>小牧市</t>
  </si>
  <si>
    <t>北名古屋市</t>
  </si>
  <si>
    <t>豊山町</t>
  </si>
  <si>
    <t>大口町</t>
  </si>
  <si>
    <t>扶桑町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</si>
</sst>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right" vertical="center" shrinkToFit="1"/>
    </xf>
    <xf numFmtId="177" fontId="8" fillId="0" borderId="2" xfId="0" applyNumberFormat="1" applyFont="1" applyFill="1" applyBorder="1" applyAlignment="1">
      <alignment horizontal="right" vertical="center" shrinkToFit="1"/>
    </xf>
    <xf numFmtId="0" fontId="2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23DD-D784-42DF-B012-AE443E38BB82}">
  <dimension ref="A1:I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愛知県第１区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32" t="s">
        <v>1</v>
      </c>
    </row>
    <row r="5" spans="1:9" ht="28.75" customHeight="1" x14ac:dyDescent="0.2">
      <c r="A5" s="28" t="s">
        <v>4</v>
      </c>
      <c r="B5" s="24" t="s">
        <v>10</v>
      </c>
      <c r="C5" s="24" t="s">
        <v>18</v>
      </c>
      <c r="D5" s="24" t="s">
        <v>12</v>
      </c>
      <c r="E5" s="24" t="s">
        <v>13</v>
      </c>
      <c r="F5" s="33"/>
    </row>
    <row r="6" spans="1:9" ht="19.75" customHeight="1" x14ac:dyDescent="0.2">
      <c r="A6" s="17" t="s">
        <v>14</v>
      </c>
      <c r="B6" s="25">
        <v>3171</v>
      </c>
      <c r="C6" s="25">
        <v>17818</v>
      </c>
      <c r="D6" s="25">
        <v>6468</v>
      </c>
      <c r="E6" s="25">
        <v>9152</v>
      </c>
      <c r="F6" s="26">
        <f>SUM(B6:E6)</f>
        <v>36609</v>
      </c>
    </row>
    <row r="7" spans="1:9" ht="19.75" customHeight="1" x14ac:dyDescent="0.2">
      <c r="A7" s="17" t="s">
        <v>15</v>
      </c>
      <c r="B7" s="25">
        <v>5208</v>
      </c>
      <c r="C7" s="25">
        <v>31082</v>
      </c>
      <c r="D7" s="25">
        <v>14625</v>
      </c>
      <c r="E7" s="25">
        <v>17549</v>
      </c>
      <c r="F7" s="26">
        <f>SUM(B7:E7)</f>
        <v>68464</v>
      </c>
    </row>
    <row r="8" spans="1:9" ht="19.75" customHeight="1" x14ac:dyDescent="0.2">
      <c r="A8" s="17" t="s">
        <v>16</v>
      </c>
      <c r="B8" s="25">
        <v>5747</v>
      </c>
      <c r="C8" s="25">
        <v>29375</v>
      </c>
      <c r="D8" s="25">
        <v>15724</v>
      </c>
      <c r="E8" s="25">
        <v>13616</v>
      </c>
      <c r="F8" s="26">
        <f>SUM(B8:E8)</f>
        <v>64462</v>
      </c>
    </row>
    <row r="9" spans="1:9" ht="19.75" customHeight="1" thickBot="1" x14ac:dyDescent="0.25">
      <c r="A9" s="17" t="s">
        <v>17</v>
      </c>
      <c r="B9" s="25">
        <v>3684</v>
      </c>
      <c r="C9" s="25">
        <v>17338</v>
      </c>
      <c r="D9" s="25">
        <v>6564</v>
      </c>
      <c r="E9" s="25">
        <v>7987</v>
      </c>
      <c r="F9" s="26">
        <f>SUM(B9:E9)</f>
        <v>35573</v>
      </c>
    </row>
    <row r="10" spans="1:9" ht="19.75" customHeight="1" thickTop="1" x14ac:dyDescent="0.2">
      <c r="A10" s="20" t="str">
        <f ca="1">A3&amp;" 合計"</f>
        <v>愛知県第１区 合計</v>
      </c>
      <c r="B10" s="27">
        <f>SUM(B6:B9)</f>
        <v>17810</v>
      </c>
      <c r="C10" s="27">
        <f>SUM(C6:C9)</f>
        <v>95613</v>
      </c>
      <c r="D10" s="27">
        <f>SUM(D6:D9)</f>
        <v>43381</v>
      </c>
      <c r="E10" s="27">
        <f>SUM(E6:E9)</f>
        <v>48304</v>
      </c>
      <c r="F10" s="27">
        <f>SUM(F6:F9)</f>
        <v>205108</v>
      </c>
    </row>
    <row r="11" spans="1:9" ht="15.9" customHeight="1" x14ac:dyDescent="0.2">
      <c r="A11" s="8"/>
      <c r="B11" s="9"/>
      <c r="C11" s="10"/>
      <c r="D11" s="10"/>
      <c r="E11" s="10"/>
      <c r="F11" s="11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9785-B804-4B6A-AFC5-278F9265BB89}">
  <dimension ref="A1:H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愛知県第１０区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93</v>
      </c>
      <c r="C4" s="23" t="s">
        <v>94</v>
      </c>
      <c r="D4" s="23" t="s">
        <v>95</v>
      </c>
      <c r="E4" s="32" t="s">
        <v>1</v>
      </c>
    </row>
    <row r="5" spans="1:8" ht="28.75" customHeight="1" x14ac:dyDescent="0.2">
      <c r="A5" s="28" t="s">
        <v>4</v>
      </c>
      <c r="B5" s="24" t="s">
        <v>10</v>
      </c>
      <c r="C5" s="24" t="s">
        <v>12</v>
      </c>
      <c r="D5" s="24" t="s">
        <v>13</v>
      </c>
      <c r="E5" s="33"/>
    </row>
    <row r="6" spans="1:8" ht="19.75" customHeight="1" x14ac:dyDescent="0.2">
      <c r="A6" s="17" t="s">
        <v>96</v>
      </c>
      <c r="B6" s="25">
        <v>47325</v>
      </c>
      <c r="C6" s="25">
        <v>53368</v>
      </c>
      <c r="D6" s="25">
        <v>52378</v>
      </c>
      <c r="E6" s="26">
        <f>SUM(B6:D6)</f>
        <v>153071</v>
      </c>
    </row>
    <row r="7" spans="1:8" ht="19.75" customHeight="1" thickBot="1" x14ac:dyDescent="0.25">
      <c r="A7" s="17" t="s">
        <v>97</v>
      </c>
      <c r="B7" s="25">
        <v>5632</v>
      </c>
      <c r="C7" s="25">
        <v>6161</v>
      </c>
      <c r="D7" s="25">
        <v>7313</v>
      </c>
      <c r="E7" s="26">
        <f>SUM(B7:D7)</f>
        <v>19106</v>
      </c>
    </row>
    <row r="8" spans="1:8" ht="19.75" customHeight="1" thickTop="1" x14ac:dyDescent="0.2">
      <c r="A8" s="20" t="str">
        <f ca="1">A3&amp;" 合計"</f>
        <v>愛知県第１０区 合計</v>
      </c>
      <c r="B8" s="27">
        <f>SUM(B6:B7)</f>
        <v>52957</v>
      </c>
      <c r="C8" s="27">
        <f>SUM(C6:C7)</f>
        <v>59529</v>
      </c>
      <c r="D8" s="27">
        <f>SUM(D6:D7)</f>
        <v>59691</v>
      </c>
      <c r="E8" s="27">
        <f>SUM(E6:E7)</f>
        <v>172177</v>
      </c>
    </row>
    <row r="9" spans="1:8" ht="15.9" customHeight="1" x14ac:dyDescent="0.2">
      <c r="A9" s="8"/>
      <c r="B9" s="9"/>
      <c r="C9" s="10"/>
      <c r="D9" s="10"/>
      <c r="E9" s="11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5033-1E1F-421B-94BA-CF7C85B43501}">
  <dimension ref="A1:H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愛知県第１１区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98</v>
      </c>
      <c r="C4" s="23" t="s">
        <v>99</v>
      </c>
      <c r="D4" s="23" t="s">
        <v>100</v>
      </c>
      <c r="E4" s="32" t="s">
        <v>1</v>
      </c>
    </row>
    <row r="5" spans="1:8" ht="28.75" customHeight="1" x14ac:dyDescent="0.2">
      <c r="A5" s="28" t="s">
        <v>4</v>
      </c>
      <c r="B5" s="24" t="s">
        <v>12</v>
      </c>
      <c r="C5" s="24" t="s">
        <v>24</v>
      </c>
      <c r="D5" s="24" t="s">
        <v>23</v>
      </c>
      <c r="E5" s="33"/>
    </row>
    <row r="6" spans="1:8" ht="19.75" customHeight="1" x14ac:dyDescent="0.2">
      <c r="A6" s="17" t="s">
        <v>101</v>
      </c>
      <c r="B6" s="25">
        <v>80906</v>
      </c>
      <c r="C6" s="25">
        <v>116582</v>
      </c>
      <c r="D6" s="25">
        <v>9642</v>
      </c>
      <c r="E6" s="26">
        <f>SUM(B6:D6)</f>
        <v>207130</v>
      </c>
    </row>
    <row r="7" spans="1:8" ht="19.75" customHeight="1" thickBot="1" x14ac:dyDescent="0.25">
      <c r="A7" s="17" t="s">
        <v>102</v>
      </c>
      <c r="B7" s="25">
        <v>9938</v>
      </c>
      <c r="C7" s="25">
        <v>17946</v>
      </c>
      <c r="D7" s="25">
        <v>1463</v>
      </c>
      <c r="E7" s="26">
        <f>SUM(B7:D7)</f>
        <v>29347</v>
      </c>
    </row>
    <row r="8" spans="1:8" ht="19.75" customHeight="1" thickTop="1" x14ac:dyDescent="0.2">
      <c r="A8" s="20" t="str">
        <f ca="1">A3&amp;" 合計"</f>
        <v>愛知県第１１区 合計</v>
      </c>
      <c r="B8" s="27">
        <f>SUM(B6:B7)</f>
        <v>90844</v>
      </c>
      <c r="C8" s="27">
        <f>SUM(C6:C7)</f>
        <v>134528</v>
      </c>
      <c r="D8" s="27">
        <f>SUM(D6:D7)</f>
        <v>11105</v>
      </c>
      <c r="E8" s="27">
        <f>SUM(E6:E7)</f>
        <v>236477</v>
      </c>
    </row>
    <row r="9" spans="1:8" ht="15.9" customHeight="1" x14ac:dyDescent="0.2">
      <c r="A9" s="8"/>
      <c r="B9" s="9"/>
      <c r="C9" s="10"/>
      <c r="D9" s="10"/>
      <c r="E9" s="11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B7D0-ED36-456A-87A3-DCD4C0E93008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愛知県第１２区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103</v>
      </c>
      <c r="C4" s="23" t="s">
        <v>104</v>
      </c>
      <c r="D4" s="23" t="s">
        <v>105</v>
      </c>
      <c r="E4" s="23" t="s">
        <v>106</v>
      </c>
      <c r="F4" s="32" t="s">
        <v>1</v>
      </c>
    </row>
    <row r="5" spans="1:9" ht="28.75" customHeight="1" x14ac:dyDescent="0.2">
      <c r="A5" s="28" t="s">
        <v>4</v>
      </c>
      <c r="B5" s="24" t="s">
        <v>23</v>
      </c>
      <c r="C5" s="24" t="s">
        <v>13</v>
      </c>
      <c r="D5" s="24" t="s">
        <v>10</v>
      </c>
      <c r="E5" s="24" t="s">
        <v>12</v>
      </c>
      <c r="F5" s="33"/>
    </row>
    <row r="6" spans="1:9" ht="19.75" customHeight="1" x14ac:dyDescent="0.2">
      <c r="A6" s="17" t="s">
        <v>107</v>
      </c>
      <c r="B6" s="25">
        <v>6825</v>
      </c>
      <c r="C6" s="25">
        <v>86726</v>
      </c>
      <c r="D6" s="25">
        <v>19605</v>
      </c>
      <c r="E6" s="25">
        <v>58348</v>
      </c>
      <c r="F6" s="26">
        <f>SUM(B6:E6)</f>
        <v>171504</v>
      </c>
    </row>
    <row r="7" spans="1:9" ht="19.75" customHeight="1" thickBot="1" x14ac:dyDescent="0.25">
      <c r="A7" s="17" t="s">
        <v>108</v>
      </c>
      <c r="B7" s="25">
        <v>3293</v>
      </c>
      <c r="C7" s="25">
        <v>40214</v>
      </c>
      <c r="D7" s="25">
        <v>8884</v>
      </c>
      <c r="E7" s="25">
        <v>27677</v>
      </c>
      <c r="F7" s="26">
        <f>SUM(B7:E7)</f>
        <v>80068</v>
      </c>
    </row>
    <row r="8" spans="1:9" ht="19.75" customHeight="1" thickTop="1" x14ac:dyDescent="0.2">
      <c r="A8" s="20" t="str">
        <f ca="1">A3&amp;" 合計"</f>
        <v>愛知県第１２区 合計</v>
      </c>
      <c r="B8" s="27">
        <f>SUM(B6:B7)</f>
        <v>10118</v>
      </c>
      <c r="C8" s="27">
        <f>SUM(C6:C7)</f>
        <v>126940</v>
      </c>
      <c r="D8" s="27">
        <f>SUM(D6:D7)</f>
        <v>28489</v>
      </c>
      <c r="E8" s="27">
        <f>SUM(E6:E7)</f>
        <v>86025</v>
      </c>
      <c r="F8" s="27">
        <f>SUM(F6:F7)</f>
        <v>251572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E7C3-F6B9-4B08-AD8F-6D87ACDFABA6}">
  <dimension ref="A1:H19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愛知県第１３区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109</v>
      </c>
      <c r="C4" s="23" t="s">
        <v>110</v>
      </c>
      <c r="D4" s="23" t="s">
        <v>111</v>
      </c>
      <c r="E4" s="32" t="s">
        <v>1</v>
      </c>
    </row>
    <row r="5" spans="1:8" ht="28.75" customHeight="1" x14ac:dyDescent="0.2">
      <c r="A5" s="28" t="s">
        <v>4</v>
      </c>
      <c r="B5" s="24" t="s">
        <v>13</v>
      </c>
      <c r="C5" s="24" t="s">
        <v>23</v>
      </c>
      <c r="D5" s="24" t="s">
        <v>12</v>
      </c>
      <c r="E5" s="33"/>
    </row>
    <row r="6" spans="1:8" ht="19.75" customHeight="1" x14ac:dyDescent="0.2">
      <c r="A6" s="17" t="s">
        <v>112</v>
      </c>
      <c r="B6" s="25">
        <v>14460</v>
      </c>
      <c r="C6" s="25">
        <v>1864</v>
      </c>
      <c r="D6" s="25">
        <v>14659</v>
      </c>
      <c r="E6" s="26">
        <f>SUM(B6:D6)</f>
        <v>30983</v>
      </c>
    </row>
    <row r="7" spans="1:8" ht="19.75" customHeight="1" x14ac:dyDescent="0.2">
      <c r="A7" s="17" t="s">
        <v>113</v>
      </c>
      <c r="B7" s="25">
        <v>41796</v>
      </c>
      <c r="C7" s="25">
        <v>5396</v>
      </c>
      <c r="D7" s="25">
        <v>24630</v>
      </c>
      <c r="E7" s="26">
        <f>SUM(B7:D7)</f>
        <v>71822</v>
      </c>
    </row>
    <row r="8" spans="1:8" ht="19.75" customHeight="1" x14ac:dyDescent="0.2">
      <c r="A8" s="17" t="s">
        <v>114</v>
      </c>
      <c r="B8" s="25">
        <v>51270</v>
      </c>
      <c r="C8" s="25">
        <v>5601</v>
      </c>
      <c r="D8" s="25">
        <v>32437</v>
      </c>
      <c r="E8" s="26">
        <f>SUM(B8:D8)</f>
        <v>89308</v>
      </c>
    </row>
    <row r="9" spans="1:8" ht="19.75" customHeight="1" x14ac:dyDescent="0.2">
      <c r="A9" s="17" t="s">
        <v>115</v>
      </c>
      <c r="B9" s="25">
        <v>18775</v>
      </c>
      <c r="C9" s="25">
        <v>2507</v>
      </c>
      <c r="D9" s="25">
        <v>11100</v>
      </c>
      <c r="E9" s="26">
        <f>SUM(B9:D9)</f>
        <v>32382</v>
      </c>
    </row>
    <row r="10" spans="1:8" ht="19.75" customHeight="1" thickBot="1" x14ac:dyDescent="0.25">
      <c r="A10" s="17" t="s">
        <v>116</v>
      </c>
      <c r="B10" s="25">
        <v>11643</v>
      </c>
      <c r="C10" s="25">
        <v>1450</v>
      </c>
      <c r="D10" s="25">
        <v>7388</v>
      </c>
      <c r="E10" s="26">
        <f>SUM(B10:D10)</f>
        <v>20481</v>
      </c>
    </row>
    <row r="11" spans="1:8" ht="19.75" customHeight="1" thickTop="1" x14ac:dyDescent="0.2">
      <c r="A11" s="20" t="str">
        <f ca="1">A3&amp;" 合計"</f>
        <v>愛知県第１３区 合計</v>
      </c>
      <c r="B11" s="27">
        <f>SUM(B6:B10)</f>
        <v>137944</v>
      </c>
      <c r="C11" s="27">
        <f>SUM(C6:C10)</f>
        <v>16818</v>
      </c>
      <c r="D11" s="27">
        <f>SUM(D6:D10)</f>
        <v>90214</v>
      </c>
      <c r="E11" s="27">
        <f>SUM(E6:E10)</f>
        <v>244976</v>
      </c>
    </row>
    <row r="12" spans="1:8" ht="15.9" customHeight="1" x14ac:dyDescent="0.2">
      <c r="A12" s="8"/>
      <c r="B12" s="9"/>
      <c r="C12" s="10"/>
      <c r="D12" s="10"/>
      <c r="E12" s="11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ABB7-C5F4-4432-A59C-C82DB4545384}">
  <dimension ref="A1:H21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愛知県第１４区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117</v>
      </c>
      <c r="C4" s="23" t="s">
        <v>118</v>
      </c>
      <c r="D4" s="23" t="s">
        <v>119</v>
      </c>
      <c r="E4" s="32" t="s">
        <v>1</v>
      </c>
    </row>
    <row r="5" spans="1:8" ht="28.75" customHeight="1" x14ac:dyDescent="0.2">
      <c r="A5" s="28" t="s">
        <v>4</v>
      </c>
      <c r="B5" s="24" t="s">
        <v>23</v>
      </c>
      <c r="C5" s="24" t="s">
        <v>12</v>
      </c>
      <c r="D5" s="24" t="s">
        <v>13</v>
      </c>
      <c r="E5" s="33"/>
    </row>
    <row r="6" spans="1:8" ht="19.75" customHeight="1" x14ac:dyDescent="0.2">
      <c r="A6" s="17" t="s">
        <v>120</v>
      </c>
      <c r="B6" s="25">
        <v>4719</v>
      </c>
      <c r="C6" s="25">
        <v>42278</v>
      </c>
      <c r="D6" s="25">
        <v>35888</v>
      </c>
      <c r="E6" s="26">
        <f t="shared" ref="E6:E12" si="0">SUM(B6:D6)</f>
        <v>82885</v>
      </c>
    </row>
    <row r="7" spans="1:8" ht="19.75" customHeight="1" x14ac:dyDescent="0.2">
      <c r="A7" s="17" t="s">
        <v>121</v>
      </c>
      <c r="B7" s="25">
        <v>1788</v>
      </c>
      <c r="C7" s="25">
        <v>19981</v>
      </c>
      <c r="D7" s="25">
        <v>12645</v>
      </c>
      <c r="E7" s="26">
        <f t="shared" si="0"/>
        <v>34414</v>
      </c>
    </row>
    <row r="8" spans="1:8" ht="19.75" customHeight="1" x14ac:dyDescent="0.2">
      <c r="A8" s="17" t="s">
        <v>122</v>
      </c>
      <c r="B8" s="25">
        <v>1744</v>
      </c>
      <c r="C8" s="25">
        <v>13222</v>
      </c>
      <c r="D8" s="25">
        <v>7397</v>
      </c>
      <c r="E8" s="26">
        <f t="shared" si="0"/>
        <v>22363</v>
      </c>
    </row>
    <row r="9" spans="1:8" ht="19.75" customHeight="1" x14ac:dyDescent="0.2">
      <c r="A9" s="17" t="s">
        <v>123</v>
      </c>
      <c r="B9" s="25">
        <v>1280</v>
      </c>
      <c r="C9" s="25">
        <v>11620</v>
      </c>
      <c r="D9" s="25">
        <v>7687</v>
      </c>
      <c r="E9" s="26">
        <f t="shared" si="0"/>
        <v>20587</v>
      </c>
    </row>
    <row r="10" spans="1:8" ht="19.75" customHeight="1" x14ac:dyDescent="0.2">
      <c r="A10" s="17" t="s">
        <v>124</v>
      </c>
      <c r="B10" s="25">
        <v>177</v>
      </c>
      <c r="C10" s="25">
        <v>1633</v>
      </c>
      <c r="D10" s="25">
        <v>730</v>
      </c>
      <c r="E10" s="26">
        <f t="shared" si="0"/>
        <v>2540</v>
      </c>
    </row>
    <row r="11" spans="1:8" ht="19.75" customHeight="1" x14ac:dyDescent="0.2">
      <c r="A11" s="17" t="s">
        <v>125</v>
      </c>
      <c r="B11" s="25">
        <v>238</v>
      </c>
      <c r="C11" s="25">
        <v>1116</v>
      </c>
      <c r="D11" s="25">
        <v>328</v>
      </c>
      <c r="E11" s="26">
        <f t="shared" si="0"/>
        <v>1682</v>
      </c>
    </row>
    <row r="12" spans="1:8" ht="19.75" customHeight="1" thickBot="1" x14ac:dyDescent="0.25">
      <c r="A12" s="17" t="s">
        <v>126</v>
      </c>
      <c r="B12" s="25">
        <v>24</v>
      </c>
      <c r="C12" s="25">
        <v>484</v>
      </c>
      <c r="D12" s="25">
        <v>88</v>
      </c>
      <c r="E12" s="26">
        <f t="shared" si="0"/>
        <v>596</v>
      </c>
    </row>
    <row r="13" spans="1:8" ht="19.75" customHeight="1" thickTop="1" x14ac:dyDescent="0.2">
      <c r="A13" s="20" t="str">
        <f ca="1">A3&amp;" 合計"</f>
        <v>愛知県第１４区 合計</v>
      </c>
      <c r="B13" s="27">
        <f>SUM(B6:B12)</f>
        <v>9970</v>
      </c>
      <c r="C13" s="27">
        <f>SUM(C6:C12)</f>
        <v>90334</v>
      </c>
      <c r="D13" s="27">
        <f>SUM(D6:D12)</f>
        <v>64763</v>
      </c>
      <c r="E13" s="27">
        <f>SUM(E6:E12)</f>
        <v>165067</v>
      </c>
    </row>
    <row r="14" spans="1:8" ht="15.9" customHeight="1" x14ac:dyDescent="0.2">
      <c r="A14" s="8"/>
      <c r="B14" s="9"/>
      <c r="C14" s="10"/>
      <c r="D14" s="10"/>
      <c r="E14" s="11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40D2-51BC-4D1C-B31B-510EB32A3C9E}">
  <dimension ref="A1:J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愛知県第１５区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127</v>
      </c>
      <c r="C4" s="23" t="s">
        <v>128</v>
      </c>
      <c r="D4" s="23" t="s">
        <v>129</v>
      </c>
      <c r="E4" s="23" t="s">
        <v>130</v>
      </c>
      <c r="F4" s="23" t="s">
        <v>131</v>
      </c>
      <c r="G4" s="32" t="s">
        <v>1</v>
      </c>
    </row>
    <row r="5" spans="1:10" ht="28.75" customHeight="1" x14ac:dyDescent="0.2">
      <c r="A5" s="28" t="s">
        <v>4</v>
      </c>
      <c r="B5" s="24" t="s">
        <v>10</v>
      </c>
      <c r="C5" s="24" t="s">
        <v>12</v>
      </c>
      <c r="D5" s="24" t="s">
        <v>13</v>
      </c>
      <c r="E5" s="24" t="s">
        <v>132</v>
      </c>
      <c r="F5" s="24" t="s">
        <v>23</v>
      </c>
      <c r="G5" s="33"/>
    </row>
    <row r="6" spans="1:10" ht="19.75" customHeight="1" x14ac:dyDescent="0.2">
      <c r="A6" s="17" t="s">
        <v>133</v>
      </c>
      <c r="B6" s="25">
        <v>38657</v>
      </c>
      <c r="C6" s="25">
        <v>57602</v>
      </c>
      <c r="D6" s="25">
        <v>36295</v>
      </c>
      <c r="E6" s="25">
        <v>15102</v>
      </c>
      <c r="F6" s="25">
        <v>6487</v>
      </c>
      <c r="G6" s="26">
        <f>SUM(B6:F6)</f>
        <v>154143</v>
      </c>
    </row>
    <row r="7" spans="1:10" ht="19.75" customHeight="1" thickBot="1" x14ac:dyDescent="0.25">
      <c r="A7" s="17" t="s">
        <v>134</v>
      </c>
      <c r="B7" s="25">
        <v>6288</v>
      </c>
      <c r="C7" s="25">
        <v>13410</v>
      </c>
      <c r="D7" s="25">
        <v>6542</v>
      </c>
      <c r="E7" s="25">
        <v>2427</v>
      </c>
      <c r="F7" s="25">
        <v>733</v>
      </c>
      <c r="G7" s="26">
        <f>SUM(B7:F7)</f>
        <v>29400</v>
      </c>
    </row>
    <row r="8" spans="1:10" ht="19.75" customHeight="1" thickTop="1" x14ac:dyDescent="0.2">
      <c r="A8" s="20" t="str">
        <f ca="1">A3&amp;" 合計"</f>
        <v>愛知県第１５区 合計</v>
      </c>
      <c r="B8" s="27">
        <f t="shared" ref="B8:G8" si="0">SUM(B6:B7)</f>
        <v>44945</v>
      </c>
      <c r="C8" s="27">
        <f t="shared" si="0"/>
        <v>71012</v>
      </c>
      <c r="D8" s="27">
        <f t="shared" si="0"/>
        <v>42837</v>
      </c>
      <c r="E8" s="27">
        <f t="shared" si="0"/>
        <v>17529</v>
      </c>
      <c r="F8" s="27">
        <f t="shared" si="0"/>
        <v>7220</v>
      </c>
      <c r="G8" s="27">
        <f t="shared" si="0"/>
        <v>183543</v>
      </c>
    </row>
    <row r="9" spans="1:10" ht="15.9" customHeight="1" x14ac:dyDescent="0.2">
      <c r="A9" s="8"/>
      <c r="B9" s="9"/>
      <c r="C9" s="10"/>
      <c r="D9" s="10"/>
      <c r="E9" s="10"/>
      <c r="F9" s="10"/>
      <c r="G9" s="11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1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D29" sqref="D29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愛知県第１６区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135</v>
      </c>
      <c r="C4" s="23" t="s">
        <v>136</v>
      </c>
      <c r="D4" s="23" t="s">
        <v>137</v>
      </c>
      <c r="E4" s="23" t="s">
        <v>138</v>
      </c>
      <c r="F4" s="32" t="s">
        <v>1</v>
      </c>
    </row>
    <row r="5" spans="1:9" ht="28.75" customHeight="1" x14ac:dyDescent="0.2">
      <c r="A5" s="21" t="s">
        <v>4</v>
      </c>
      <c r="B5" s="24" t="s">
        <v>24</v>
      </c>
      <c r="C5" s="24" t="s">
        <v>23</v>
      </c>
      <c r="D5" s="24" t="s">
        <v>13</v>
      </c>
      <c r="E5" s="24" t="s">
        <v>139</v>
      </c>
      <c r="F5" s="33"/>
    </row>
    <row r="6" spans="1:9" ht="19.75" customHeight="1" x14ac:dyDescent="0.2">
      <c r="A6" s="17" t="s">
        <v>140</v>
      </c>
      <c r="B6" s="25">
        <v>9962</v>
      </c>
      <c r="C6" s="25">
        <v>1916</v>
      </c>
      <c r="D6" s="25">
        <v>10217</v>
      </c>
      <c r="E6" s="25">
        <v>10477</v>
      </c>
      <c r="F6" s="26">
        <f t="shared" ref="F6:F12" si="0">SUM(B6:E6)</f>
        <v>32572</v>
      </c>
    </row>
    <row r="7" spans="1:9" ht="19.75" customHeight="1" x14ac:dyDescent="0.2">
      <c r="A7" s="17" t="s">
        <v>141</v>
      </c>
      <c r="B7" s="25">
        <v>14774</v>
      </c>
      <c r="C7" s="25">
        <v>2568</v>
      </c>
      <c r="D7" s="25">
        <v>12215</v>
      </c>
      <c r="E7" s="25">
        <v>13456</v>
      </c>
      <c r="F7" s="26">
        <f t="shared" si="0"/>
        <v>43013</v>
      </c>
    </row>
    <row r="8" spans="1:9" ht="19.75" customHeight="1" x14ac:dyDescent="0.2">
      <c r="A8" s="17" t="s">
        <v>142</v>
      </c>
      <c r="B8" s="25">
        <v>20145</v>
      </c>
      <c r="C8" s="25">
        <v>2789</v>
      </c>
      <c r="D8" s="25">
        <v>17053</v>
      </c>
      <c r="E8" s="25">
        <v>18137</v>
      </c>
      <c r="F8" s="26">
        <f t="shared" si="0"/>
        <v>58124</v>
      </c>
    </row>
    <row r="9" spans="1:9" ht="19.75" customHeight="1" x14ac:dyDescent="0.2">
      <c r="A9" s="17" t="s">
        <v>143</v>
      </c>
      <c r="B9" s="25">
        <v>10392</v>
      </c>
      <c r="C9" s="25">
        <v>1663</v>
      </c>
      <c r="D9" s="25">
        <v>12764</v>
      </c>
      <c r="E9" s="25">
        <v>10948</v>
      </c>
      <c r="F9" s="26">
        <f t="shared" si="0"/>
        <v>35767</v>
      </c>
    </row>
    <row r="10" spans="1:9" ht="19.75" customHeight="1" x14ac:dyDescent="0.2">
      <c r="A10" s="17" t="s">
        <v>144</v>
      </c>
      <c r="B10" s="25">
        <v>1839</v>
      </c>
      <c r="C10" s="25">
        <v>276</v>
      </c>
      <c r="D10" s="25">
        <v>1764</v>
      </c>
      <c r="E10" s="25">
        <v>2198</v>
      </c>
      <c r="F10" s="26">
        <f t="shared" si="0"/>
        <v>6077</v>
      </c>
    </row>
    <row r="11" spans="1:9" ht="19.75" customHeight="1" x14ac:dyDescent="0.2">
      <c r="A11" s="17" t="s">
        <v>145</v>
      </c>
      <c r="B11" s="25">
        <v>3624</v>
      </c>
      <c r="C11" s="25">
        <v>537</v>
      </c>
      <c r="D11" s="25">
        <v>3076</v>
      </c>
      <c r="E11" s="25">
        <v>3429</v>
      </c>
      <c r="F11" s="26">
        <f t="shared" si="0"/>
        <v>10666</v>
      </c>
    </row>
    <row r="12" spans="1:9" ht="19.75" customHeight="1" thickBot="1" x14ac:dyDescent="0.25">
      <c r="A12" s="17" t="s">
        <v>146</v>
      </c>
      <c r="B12" s="25">
        <v>5187</v>
      </c>
      <c r="C12" s="25">
        <v>885</v>
      </c>
      <c r="D12" s="25">
        <v>4703</v>
      </c>
      <c r="E12" s="25">
        <v>4450</v>
      </c>
      <c r="F12" s="26">
        <f t="shared" si="0"/>
        <v>15225</v>
      </c>
    </row>
    <row r="13" spans="1:9" ht="19.75" customHeight="1" thickTop="1" x14ac:dyDescent="0.2">
      <c r="A13" s="20" t="str">
        <f ca="1">A3&amp;" 合計"</f>
        <v>愛知県第１６区 合計</v>
      </c>
      <c r="B13" s="27">
        <f>SUM(B6:B12)</f>
        <v>65923</v>
      </c>
      <c r="C13" s="27">
        <f>SUM(C6:C12)</f>
        <v>10634</v>
      </c>
      <c r="D13" s="27">
        <f>SUM(D6:D12)</f>
        <v>61792</v>
      </c>
      <c r="E13" s="27">
        <f>SUM(E6:E12)</f>
        <v>63095</v>
      </c>
      <c r="F13" s="27">
        <f>SUM(F6:F12)</f>
        <v>201444</v>
      </c>
    </row>
    <row r="14" spans="1:9" ht="15.9" customHeight="1" x14ac:dyDescent="0.2">
      <c r="A14" s="8"/>
      <c r="B14" s="9"/>
      <c r="C14" s="10"/>
      <c r="D14" s="10"/>
      <c r="E14" s="10"/>
      <c r="F14" s="11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  <row r="21" spans="1:6" ht="15.9" customHeight="1" x14ac:dyDescent="0.2">
      <c r="A21" s="12"/>
      <c r="B21" s="6"/>
      <c r="C21" s="13"/>
      <c r="D21" s="13"/>
      <c r="E21" s="13"/>
      <c r="F21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2B68-3729-4CBC-B733-6341A3BF3E07}">
  <dimension ref="A1:I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愛知県第２区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19</v>
      </c>
      <c r="C4" s="23" t="s">
        <v>20</v>
      </c>
      <c r="D4" s="23" t="s">
        <v>21</v>
      </c>
      <c r="E4" s="23" t="s">
        <v>22</v>
      </c>
      <c r="F4" s="32" t="s">
        <v>1</v>
      </c>
    </row>
    <row r="5" spans="1:9" ht="28.75" customHeight="1" x14ac:dyDescent="0.2">
      <c r="A5" s="28" t="s">
        <v>4</v>
      </c>
      <c r="B5" s="24" t="s">
        <v>23</v>
      </c>
      <c r="C5" s="24" t="s">
        <v>10</v>
      </c>
      <c r="D5" s="24" t="s">
        <v>24</v>
      </c>
      <c r="E5" s="24" t="s">
        <v>12</v>
      </c>
      <c r="F5" s="33"/>
    </row>
    <row r="6" spans="1:9" ht="19.75" customHeight="1" x14ac:dyDescent="0.2">
      <c r="A6" s="17" t="s">
        <v>25</v>
      </c>
      <c r="B6" s="25">
        <v>6546</v>
      </c>
      <c r="C6" s="25">
        <v>6187</v>
      </c>
      <c r="D6" s="25">
        <v>40269</v>
      </c>
      <c r="E6" s="25">
        <v>16414</v>
      </c>
      <c r="F6" s="26">
        <f>SUM(B6:E6)</f>
        <v>69416</v>
      </c>
    </row>
    <row r="7" spans="1:9" ht="19.75" customHeight="1" x14ac:dyDescent="0.2">
      <c r="A7" s="17" t="s">
        <v>26</v>
      </c>
      <c r="B7" s="25">
        <v>5426</v>
      </c>
      <c r="C7" s="25">
        <v>6052</v>
      </c>
      <c r="D7" s="25">
        <v>41602</v>
      </c>
      <c r="E7" s="25">
        <v>17659</v>
      </c>
      <c r="F7" s="26">
        <f>SUM(B7:E7)</f>
        <v>70739</v>
      </c>
    </row>
    <row r="8" spans="1:9" ht="19.75" customHeight="1" thickBot="1" x14ac:dyDescent="0.25">
      <c r="A8" s="17" t="s">
        <v>27</v>
      </c>
      <c r="B8" s="25">
        <v>5450</v>
      </c>
      <c r="C8" s="25">
        <v>6625</v>
      </c>
      <c r="D8" s="25">
        <v>39868</v>
      </c>
      <c r="E8" s="25">
        <v>16122</v>
      </c>
      <c r="F8" s="26">
        <f>SUM(B8:E8)</f>
        <v>68065</v>
      </c>
    </row>
    <row r="9" spans="1:9" ht="19.75" customHeight="1" thickTop="1" x14ac:dyDescent="0.2">
      <c r="A9" s="20" t="str">
        <f ca="1">A3&amp;" 合計"</f>
        <v>愛知県第２区 合計</v>
      </c>
      <c r="B9" s="27">
        <f>SUM(B6:B8)</f>
        <v>17422</v>
      </c>
      <c r="C9" s="27">
        <f>SUM(C6:C8)</f>
        <v>18864</v>
      </c>
      <c r="D9" s="27">
        <f>SUM(D6:D8)</f>
        <v>121739</v>
      </c>
      <c r="E9" s="27">
        <f>SUM(E6:E8)</f>
        <v>50195</v>
      </c>
      <c r="F9" s="27">
        <f>SUM(F6:F8)</f>
        <v>208220</v>
      </c>
    </row>
    <row r="10" spans="1:9" ht="15.9" customHeight="1" x14ac:dyDescent="0.2">
      <c r="A10" s="8"/>
      <c r="B10" s="9"/>
      <c r="C10" s="10"/>
      <c r="D10" s="10"/>
      <c r="E10" s="10"/>
      <c r="F10" s="11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ED41-2269-4E60-8AFF-80FC4BCA78D4}">
  <dimension ref="A1:J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愛知県第３区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28</v>
      </c>
      <c r="C4" s="23" t="s">
        <v>29</v>
      </c>
      <c r="D4" s="23" t="s">
        <v>30</v>
      </c>
      <c r="E4" s="23" t="s">
        <v>31</v>
      </c>
      <c r="F4" s="23" t="s">
        <v>32</v>
      </c>
      <c r="G4" s="32" t="s">
        <v>1</v>
      </c>
    </row>
    <row r="5" spans="1:10" ht="28.75" customHeight="1" x14ac:dyDescent="0.2">
      <c r="A5" s="28" t="s">
        <v>4</v>
      </c>
      <c r="B5" s="24" t="s">
        <v>12</v>
      </c>
      <c r="C5" s="24" t="s">
        <v>10</v>
      </c>
      <c r="D5" s="24" t="s">
        <v>33</v>
      </c>
      <c r="E5" s="24" t="s">
        <v>11</v>
      </c>
      <c r="F5" s="24" t="s">
        <v>13</v>
      </c>
      <c r="G5" s="33"/>
    </row>
    <row r="6" spans="1:10" ht="19.75" customHeight="1" x14ac:dyDescent="0.2">
      <c r="A6" s="17" t="s">
        <v>34</v>
      </c>
      <c r="B6" s="25">
        <v>12126</v>
      </c>
      <c r="C6" s="25">
        <v>5943</v>
      </c>
      <c r="D6" s="25">
        <v>3351</v>
      </c>
      <c r="E6" s="25">
        <v>4171</v>
      </c>
      <c r="F6" s="25">
        <v>21870</v>
      </c>
      <c r="G6" s="26">
        <f>SUM(B6:F6)</f>
        <v>47461</v>
      </c>
    </row>
    <row r="7" spans="1:10" ht="19.75" customHeight="1" x14ac:dyDescent="0.2">
      <c r="A7" s="17" t="s">
        <v>35</v>
      </c>
      <c r="B7" s="25">
        <v>25614</v>
      </c>
      <c r="C7" s="25">
        <v>12995</v>
      </c>
      <c r="D7" s="25">
        <v>8200</v>
      </c>
      <c r="E7" s="25">
        <v>8794</v>
      </c>
      <c r="F7" s="25">
        <v>51734</v>
      </c>
      <c r="G7" s="26">
        <f>SUM(B7:F7)</f>
        <v>107337</v>
      </c>
    </row>
    <row r="8" spans="1:10" ht="19.75" customHeight="1" thickBot="1" x14ac:dyDescent="0.25">
      <c r="A8" s="17" t="s">
        <v>36</v>
      </c>
      <c r="B8" s="25">
        <v>16459</v>
      </c>
      <c r="C8" s="25">
        <v>8249</v>
      </c>
      <c r="D8" s="25">
        <v>5683</v>
      </c>
      <c r="E8" s="25">
        <v>5447</v>
      </c>
      <c r="F8" s="25">
        <v>30020</v>
      </c>
      <c r="G8" s="26">
        <f>SUM(B8:F8)</f>
        <v>65858</v>
      </c>
    </row>
    <row r="9" spans="1:10" ht="19.75" customHeight="1" thickTop="1" x14ac:dyDescent="0.2">
      <c r="A9" s="20" t="str">
        <f ca="1">A3&amp;" 合計"</f>
        <v>愛知県第３区 合計</v>
      </c>
      <c r="B9" s="27">
        <f t="shared" ref="B9:G9" si="0">SUM(B6:B8)</f>
        <v>54199</v>
      </c>
      <c r="C9" s="27">
        <f t="shared" si="0"/>
        <v>27187</v>
      </c>
      <c r="D9" s="27">
        <f t="shared" si="0"/>
        <v>17234</v>
      </c>
      <c r="E9" s="27">
        <f t="shared" si="0"/>
        <v>18412</v>
      </c>
      <c r="F9" s="27">
        <f t="shared" si="0"/>
        <v>103624</v>
      </c>
      <c r="G9" s="27">
        <f t="shared" si="0"/>
        <v>220656</v>
      </c>
    </row>
    <row r="10" spans="1:10" ht="15.9" customHeight="1" x14ac:dyDescent="0.2">
      <c r="A10" s="8"/>
      <c r="B10" s="9"/>
      <c r="C10" s="10"/>
      <c r="D10" s="10"/>
      <c r="E10" s="10"/>
      <c r="F10" s="10"/>
      <c r="G10" s="11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0CF9-514C-4497-9B36-E7A0DAE961B6}">
  <dimension ref="A1:J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愛知県第４区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37</v>
      </c>
      <c r="C4" s="23" t="s">
        <v>38</v>
      </c>
      <c r="D4" s="23" t="s">
        <v>39</v>
      </c>
      <c r="E4" s="23" t="s">
        <v>40</v>
      </c>
      <c r="F4" s="23" t="s">
        <v>41</v>
      </c>
      <c r="G4" s="32" t="s">
        <v>1</v>
      </c>
    </row>
    <row r="5" spans="1:10" ht="28.75" customHeight="1" x14ac:dyDescent="0.2">
      <c r="A5" s="28" t="s">
        <v>4</v>
      </c>
      <c r="B5" s="24" t="s">
        <v>11</v>
      </c>
      <c r="C5" s="24" t="s">
        <v>13</v>
      </c>
      <c r="D5" s="24" t="s">
        <v>12</v>
      </c>
      <c r="E5" s="24" t="s">
        <v>10</v>
      </c>
      <c r="F5" s="24" t="s">
        <v>23</v>
      </c>
      <c r="G5" s="33"/>
    </row>
    <row r="6" spans="1:10" ht="19.75" customHeight="1" x14ac:dyDescent="0.2">
      <c r="A6" s="17" t="s">
        <v>42</v>
      </c>
      <c r="B6" s="25">
        <v>5944</v>
      </c>
      <c r="C6" s="25">
        <v>18691</v>
      </c>
      <c r="D6" s="25">
        <v>14236</v>
      </c>
      <c r="E6" s="25">
        <v>6237</v>
      </c>
      <c r="F6" s="25">
        <v>3010</v>
      </c>
      <c r="G6" s="26">
        <f>SUM(B6:F6)</f>
        <v>48118</v>
      </c>
    </row>
    <row r="7" spans="1:10" ht="19.75" customHeight="1" x14ac:dyDescent="0.2">
      <c r="A7" s="17" t="s">
        <v>43</v>
      </c>
      <c r="B7" s="25">
        <v>3295</v>
      </c>
      <c r="C7" s="25">
        <v>10543</v>
      </c>
      <c r="D7" s="25">
        <v>8702</v>
      </c>
      <c r="E7" s="25">
        <v>3869</v>
      </c>
      <c r="F7" s="25">
        <v>2285</v>
      </c>
      <c r="G7" s="26">
        <f>SUM(B7:F7)</f>
        <v>28694</v>
      </c>
    </row>
    <row r="8" spans="1:10" ht="19.75" customHeight="1" x14ac:dyDescent="0.2">
      <c r="A8" s="17" t="s">
        <v>44</v>
      </c>
      <c r="B8" s="25">
        <v>5276</v>
      </c>
      <c r="C8" s="25">
        <v>16189</v>
      </c>
      <c r="D8" s="25">
        <v>15202</v>
      </c>
      <c r="E8" s="25">
        <v>6111</v>
      </c>
      <c r="F8" s="25">
        <v>4565</v>
      </c>
      <c r="G8" s="26">
        <f>SUM(B8:F8)</f>
        <v>47343</v>
      </c>
    </row>
    <row r="9" spans="1:10" ht="19.75" customHeight="1" thickBot="1" x14ac:dyDescent="0.25">
      <c r="A9" s="17" t="s">
        <v>45</v>
      </c>
      <c r="B9" s="25">
        <v>5290</v>
      </c>
      <c r="C9" s="25">
        <v>18245</v>
      </c>
      <c r="D9" s="25">
        <v>16245</v>
      </c>
      <c r="E9" s="25">
        <v>6444</v>
      </c>
      <c r="F9" s="25">
        <v>4593</v>
      </c>
      <c r="G9" s="26">
        <f>SUM(B9:F9)</f>
        <v>50817</v>
      </c>
    </row>
    <row r="10" spans="1:10" ht="19.75" customHeight="1" thickTop="1" x14ac:dyDescent="0.2">
      <c r="A10" s="20" t="str">
        <f ca="1">A3&amp;" 合計"</f>
        <v>愛知県第４区 合計</v>
      </c>
      <c r="B10" s="27">
        <f t="shared" ref="B10:G10" si="0">SUM(B6:B9)</f>
        <v>19805</v>
      </c>
      <c r="C10" s="27">
        <f t="shared" si="0"/>
        <v>63668</v>
      </c>
      <c r="D10" s="27">
        <f t="shared" si="0"/>
        <v>54385</v>
      </c>
      <c r="E10" s="27">
        <f t="shared" si="0"/>
        <v>22661</v>
      </c>
      <c r="F10" s="27">
        <f t="shared" si="0"/>
        <v>14453</v>
      </c>
      <c r="G10" s="27">
        <f t="shared" si="0"/>
        <v>174972</v>
      </c>
    </row>
    <row r="11" spans="1:10" ht="15.9" customHeight="1" x14ac:dyDescent="0.2">
      <c r="A11" s="8"/>
      <c r="B11" s="9"/>
      <c r="C11" s="10"/>
      <c r="D11" s="10"/>
      <c r="E11" s="10"/>
      <c r="F11" s="10"/>
      <c r="G11" s="11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939B-376D-4265-9B4D-8033EC0B4D7C}">
  <dimension ref="A1:J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愛知県第５区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46</v>
      </c>
      <c r="C4" s="23" t="s">
        <v>47</v>
      </c>
      <c r="D4" s="23" t="s">
        <v>48</v>
      </c>
      <c r="E4" s="23" t="s">
        <v>49</v>
      </c>
      <c r="F4" s="23" t="s">
        <v>50</v>
      </c>
      <c r="G4" s="32" t="s">
        <v>1</v>
      </c>
    </row>
    <row r="5" spans="1:10" ht="28.75" customHeight="1" x14ac:dyDescent="0.2">
      <c r="A5" s="28" t="s">
        <v>4</v>
      </c>
      <c r="B5" s="24" t="s">
        <v>10</v>
      </c>
      <c r="C5" s="24" t="s">
        <v>23</v>
      </c>
      <c r="D5" s="24" t="s">
        <v>13</v>
      </c>
      <c r="E5" s="24" t="s">
        <v>12</v>
      </c>
      <c r="F5" s="24" t="s">
        <v>11</v>
      </c>
      <c r="G5" s="33"/>
    </row>
    <row r="6" spans="1:10" ht="19.75" customHeight="1" x14ac:dyDescent="0.2">
      <c r="A6" s="17" t="s">
        <v>51</v>
      </c>
      <c r="B6" s="25">
        <v>11542</v>
      </c>
      <c r="C6" s="25">
        <v>3514</v>
      </c>
      <c r="D6" s="25">
        <v>17394</v>
      </c>
      <c r="E6" s="25">
        <v>11520</v>
      </c>
      <c r="F6" s="25">
        <v>7784</v>
      </c>
      <c r="G6" s="26">
        <f>SUM(B6:F6)</f>
        <v>51754</v>
      </c>
    </row>
    <row r="7" spans="1:10" ht="19.75" customHeight="1" x14ac:dyDescent="0.2">
      <c r="A7" s="17" t="s">
        <v>52</v>
      </c>
      <c r="B7" s="25">
        <v>15201</v>
      </c>
      <c r="C7" s="25">
        <v>6480</v>
      </c>
      <c r="D7" s="25">
        <v>28088</v>
      </c>
      <c r="E7" s="25">
        <v>18381</v>
      </c>
      <c r="F7" s="25">
        <v>10619</v>
      </c>
      <c r="G7" s="26">
        <f>SUM(B7:F7)</f>
        <v>78769</v>
      </c>
    </row>
    <row r="8" spans="1:10" ht="19.75" customHeight="1" thickBot="1" x14ac:dyDescent="0.25">
      <c r="A8" s="17" t="s">
        <v>53</v>
      </c>
      <c r="B8" s="25">
        <v>6825</v>
      </c>
      <c r="C8" s="25">
        <v>1607</v>
      </c>
      <c r="D8" s="25">
        <v>9336</v>
      </c>
      <c r="E8" s="25">
        <v>6761</v>
      </c>
      <c r="F8" s="25">
        <v>3604</v>
      </c>
      <c r="G8" s="26">
        <f>SUM(B8:F8)</f>
        <v>28133</v>
      </c>
    </row>
    <row r="9" spans="1:10" ht="19.75" customHeight="1" thickTop="1" x14ac:dyDescent="0.2">
      <c r="A9" s="20" t="str">
        <f ca="1">A3&amp;" 合計"</f>
        <v>愛知県第５区 合計</v>
      </c>
      <c r="B9" s="27">
        <f t="shared" ref="B9:G9" si="0">SUM(B6:B8)</f>
        <v>33568</v>
      </c>
      <c r="C9" s="27">
        <f t="shared" si="0"/>
        <v>11601</v>
      </c>
      <c r="D9" s="27">
        <f t="shared" si="0"/>
        <v>54818</v>
      </c>
      <c r="E9" s="27">
        <f t="shared" si="0"/>
        <v>36662</v>
      </c>
      <c r="F9" s="27">
        <f t="shared" si="0"/>
        <v>22007</v>
      </c>
      <c r="G9" s="27">
        <f t="shared" si="0"/>
        <v>158656</v>
      </c>
    </row>
    <row r="10" spans="1:10" ht="15.9" customHeight="1" x14ac:dyDescent="0.2">
      <c r="A10" s="8"/>
      <c r="B10" s="9"/>
      <c r="C10" s="10"/>
      <c r="D10" s="10"/>
      <c r="E10" s="10"/>
      <c r="F10" s="10"/>
      <c r="G10" s="11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EC1-44BF-4C7B-A07A-247C55851DAC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E6" sqref="E6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愛知県第６区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56</v>
      </c>
      <c r="C4" s="23" t="s">
        <v>57</v>
      </c>
      <c r="D4" s="23" t="s">
        <v>58</v>
      </c>
      <c r="E4" s="23" t="s">
        <v>59</v>
      </c>
      <c r="F4" s="32" t="s">
        <v>1</v>
      </c>
    </row>
    <row r="5" spans="1:9" ht="28.75" customHeight="1" x14ac:dyDescent="0.2">
      <c r="A5" s="28" t="s">
        <v>4</v>
      </c>
      <c r="B5" s="24" t="s">
        <v>60</v>
      </c>
      <c r="C5" s="24" t="s">
        <v>23</v>
      </c>
      <c r="D5" s="24" t="s">
        <v>12</v>
      </c>
      <c r="E5" s="24"/>
      <c r="F5" s="33"/>
    </row>
    <row r="6" spans="1:9" ht="19.75" customHeight="1" x14ac:dyDescent="0.2">
      <c r="A6" s="17" t="s">
        <v>54</v>
      </c>
      <c r="B6" s="25">
        <v>8422</v>
      </c>
      <c r="C6" s="25">
        <v>11264</v>
      </c>
      <c r="D6" s="25">
        <v>24448</v>
      </c>
      <c r="E6" s="25">
        <v>8159</v>
      </c>
      <c r="F6" s="26">
        <f>SUM(B6:E6)</f>
        <v>52293</v>
      </c>
    </row>
    <row r="7" spans="1:9" ht="19.75" customHeight="1" thickBot="1" x14ac:dyDescent="0.25">
      <c r="A7" s="17" t="s">
        <v>55</v>
      </c>
      <c r="B7" s="25">
        <v>18432</v>
      </c>
      <c r="C7" s="25">
        <v>15161</v>
      </c>
      <c r="D7" s="25">
        <v>67635</v>
      </c>
      <c r="E7" s="25">
        <v>24449</v>
      </c>
      <c r="F7" s="26">
        <f>SUM(B7:E7)</f>
        <v>125677</v>
      </c>
    </row>
    <row r="8" spans="1:9" ht="19.75" customHeight="1" thickTop="1" x14ac:dyDescent="0.2">
      <c r="A8" s="20" t="str">
        <f ca="1">A3&amp;" 合計"</f>
        <v>愛知県第６区 合計</v>
      </c>
      <c r="B8" s="27">
        <f>SUM(B6:B7)</f>
        <v>26854</v>
      </c>
      <c r="C8" s="27">
        <f>SUM(C6:C7)</f>
        <v>26425</v>
      </c>
      <c r="D8" s="27">
        <f>SUM(D6:D7)</f>
        <v>92083</v>
      </c>
      <c r="E8" s="27">
        <f>SUM(E6:E7)</f>
        <v>32608</v>
      </c>
      <c r="F8" s="27">
        <f>SUM(F6:F7)</f>
        <v>177970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2FD5-812D-4BC7-A7A4-81CEF4A40BA9}">
  <dimension ref="A1:H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E6" sqref="E6:E11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/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愛知県第７区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61</v>
      </c>
      <c r="C4" s="23" t="s">
        <v>62</v>
      </c>
      <c r="D4" s="23" t="s">
        <v>63</v>
      </c>
      <c r="E4" s="32" t="s">
        <v>1</v>
      </c>
    </row>
    <row r="5" spans="1:8" ht="28.75" customHeight="1" x14ac:dyDescent="0.2">
      <c r="A5" s="28" t="s">
        <v>4</v>
      </c>
      <c r="B5" s="24" t="s">
        <v>24</v>
      </c>
      <c r="C5" s="24" t="s">
        <v>12</v>
      </c>
      <c r="D5" s="24" t="s">
        <v>23</v>
      </c>
      <c r="E5" s="33"/>
    </row>
    <row r="6" spans="1:8" ht="19.75" customHeight="1" x14ac:dyDescent="0.2">
      <c r="A6" s="17" t="s">
        <v>64</v>
      </c>
      <c r="B6" s="25">
        <v>23484</v>
      </c>
      <c r="C6" s="25">
        <v>14870.464</v>
      </c>
      <c r="D6" s="25">
        <v>3298.5349999999999</v>
      </c>
      <c r="E6" s="30">
        <f t="shared" ref="E6:E11" si="0">SUM(B6:D6)</f>
        <v>41652.998999999996</v>
      </c>
    </row>
    <row r="7" spans="1:8" ht="19.75" customHeight="1" x14ac:dyDescent="0.2">
      <c r="A7" s="17" t="s">
        <v>65</v>
      </c>
      <c r="B7" s="25">
        <v>19990</v>
      </c>
      <c r="C7" s="25">
        <v>14088.875</v>
      </c>
      <c r="D7" s="25">
        <v>3282.1239999999998</v>
      </c>
      <c r="E7" s="30">
        <f t="shared" si="0"/>
        <v>37360.998999999996</v>
      </c>
    </row>
    <row r="8" spans="1:8" ht="19.75" customHeight="1" x14ac:dyDescent="0.2">
      <c r="A8" s="17" t="s">
        <v>66</v>
      </c>
      <c r="B8" s="25">
        <v>16528</v>
      </c>
      <c r="C8" s="25">
        <v>10986.112999999999</v>
      </c>
      <c r="D8" s="25">
        <v>2542.886</v>
      </c>
      <c r="E8" s="30">
        <f t="shared" si="0"/>
        <v>30056.998999999996</v>
      </c>
    </row>
    <row r="9" spans="1:8" ht="19.75" customHeight="1" x14ac:dyDescent="0.2">
      <c r="A9" s="17" t="s">
        <v>67</v>
      </c>
      <c r="B9" s="25">
        <v>24441</v>
      </c>
      <c r="C9" s="25">
        <v>15116.995000000001</v>
      </c>
      <c r="D9" s="25">
        <v>3947.0039999999999</v>
      </c>
      <c r="E9" s="30">
        <f t="shared" si="0"/>
        <v>43504.999000000003</v>
      </c>
    </row>
    <row r="10" spans="1:8" ht="19.75" customHeight="1" x14ac:dyDescent="0.2">
      <c r="A10" s="17" t="s">
        <v>68</v>
      </c>
      <c r="B10" s="25">
        <v>15786</v>
      </c>
      <c r="C10" s="25">
        <v>9172.5249999999996</v>
      </c>
      <c r="D10" s="25">
        <v>2052.4740000000002</v>
      </c>
      <c r="E10" s="30">
        <f t="shared" si="0"/>
        <v>27010.999000000003</v>
      </c>
    </row>
    <row r="11" spans="1:8" ht="19.75" customHeight="1" thickBot="1" x14ac:dyDescent="0.25">
      <c r="A11" s="17" t="s">
        <v>69</v>
      </c>
      <c r="B11" s="25">
        <v>11177</v>
      </c>
      <c r="C11" s="25">
        <v>6941.723</v>
      </c>
      <c r="D11" s="25">
        <v>1657.2760000000001</v>
      </c>
      <c r="E11" s="30">
        <f t="shared" si="0"/>
        <v>19775.999</v>
      </c>
    </row>
    <row r="12" spans="1:8" ht="19.75" customHeight="1" thickTop="1" x14ac:dyDescent="0.2">
      <c r="A12" s="20" t="str">
        <f ca="1">A3&amp;" 合計"</f>
        <v>愛知県第７区 合計</v>
      </c>
      <c r="B12" s="29">
        <f>SUM(B6:B11)</f>
        <v>111406</v>
      </c>
      <c r="C12" s="29">
        <f>SUM(C6:C11)</f>
        <v>71176.695000000007</v>
      </c>
      <c r="D12" s="29">
        <f>SUM(D6:D11)</f>
        <v>16780.298999999999</v>
      </c>
      <c r="E12" s="29">
        <f>SUM(E6:E11)</f>
        <v>199362.99400000001</v>
      </c>
    </row>
    <row r="13" spans="1:8" ht="15.9" customHeight="1" x14ac:dyDescent="0.2">
      <c r="A13" s="8"/>
      <c r="B13" s="9"/>
      <c r="C13" s="10"/>
      <c r="D13" s="10"/>
      <c r="E13" s="11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E8C6-BF9B-4BD9-8CBC-8F452BCD0C1B}">
  <dimension ref="A1:H23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愛知県第８区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70</v>
      </c>
      <c r="C4" s="23" t="s">
        <v>71</v>
      </c>
      <c r="D4" s="23" t="s">
        <v>72</v>
      </c>
      <c r="E4" s="32" t="s">
        <v>1</v>
      </c>
    </row>
    <row r="5" spans="1:8" ht="28.75" customHeight="1" x14ac:dyDescent="0.2">
      <c r="A5" s="28" t="s">
        <v>4</v>
      </c>
      <c r="B5" s="24" t="s">
        <v>13</v>
      </c>
      <c r="C5" s="24" t="s">
        <v>23</v>
      </c>
      <c r="D5" s="24" t="s">
        <v>12</v>
      </c>
      <c r="E5" s="33"/>
    </row>
    <row r="6" spans="1:8" ht="19.75" customHeight="1" x14ac:dyDescent="0.2">
      <c r="A6" s="17" t="s">
        <v>73</v>
      </c>
      <c r="B6" s="25">
        <v>25406</v>
      </c>
      <c r="C6" s="25">
        <v>4821</v>
      </c>
      <c r="D6" s="25">
        <v>18673</v>
      </c>
      <c r="E6" s="26">
        <f t="shared" ref="E6:E14" si="0">SUM(B6:D6)</f>
        <v>48900</v>
      </c>
    </row>
    <row r="7" spans="1:8" ht="19.75" customHeight="1" x14ac:dyDescent="0.2">
      <c r="A7" s="17" t="s">
        <v>74</v>
      </c>
      <c r="B7" s="25">
        <v>11512</v>
      </c>
      <c r="C7" s="25">
        <v>2256</v>
      </c>
      <c r="D7" s="25">
        <v>10451</v>
      </c>
      <c r="E7" s="26">
        <f t="shared" si="0"/>
        <v>24219</v>
      </c>
    </row>
    <row r="8" spans="1:8" ht="19.75" customHeight="1" x14ac:dyDescent="0.2">
      <c r="A8" s="17" t="s">
        <v>75</v>
      </c>
      <c r="B8" s="25">
        <v>25871</v>
      </c>
      <c r="C8" s="25">
        <v>4108</v>
      </c>
      <c r="D8" s="25">
        <v>17791</v>
      </c>
      <c r="E8" s="26">
        <f t="shared" si="0"/>
        <v>47770</v>
      </c>
    </row>
    <row r="9" spans="1:8" ht="19.75" customHeight="1" x14ac:dyDescent="0.2">
      <c r="A9" s="17" t="s">
        <v>76</v>
      </c>
      <c r="B9" s="25">
        <v>18434</v>
      </c>
      <c r="C9" s="25">
        <v>3086</v>
      </c>
      <c r="D9" s="25">
        <v>16957</v>
      </c>
      <c r="E9" s="26">
        <f t="shared" si="0"/>
        <v>38477</v>
      </c>
    </row>
    <row r="10" spans="1:8" ht="19.75" customHeight="1" x14ac:dyDescent="0.2">
      <c r="A10" s="17" t="s">
        <v>77</v>
      </c>
      <c r="B10" s="25">
        <v>6633</v>
      </c>
      <c r="C10" s="25">
        <v>1249</v>
      </c>
      <c r="D10" s="25">
        <v>5499</v>
      </c>
      <c r="E10" s="26">
        <f t="shared" si="0"/>
        <v>13381</v>
      </c>
    </row>
    <row r="11" spans="1:8" ht="19.75" customHeight="1" x14ac:dyDescent="0.2">
      <c r="A11" s="17" t="s">
        <v>78</v>
      </c>
      <c r="B11" s="25">
        <v>12027</v>
      </c>
      <c r="C11" s="25">
        <v>2078</v>
      </c>
      <c r="D11" s="25">
        <v>8648</v>
      </c>
      <c r="E11" s="26">
        <f t="shared" si="0"/>
        <v>22753</v>
      </c>
    </row>
    <row r="12" spans="1:8" ht="19.75" customHeight="1" x14ac:dyDescent="0.2">
      <c r="A12" s="17" t="s">
        <v>79</v>
      </c>
      <c r="B12" s="25">
        <v>2127</v>
      </c>
      <c r="C12" s="25">
        <v>524</v>
      </c>
      <c r="D12" s="25">
        <v>5257</v>
      </c>
      <c r="E12" s="26">
        <f t="shared" si="0"/>
        <v>7908</v>
      </c>
    </row>
    <row r="13" spans="1:8" ht="19.75" customHeight="1" x14ac:dyDescent="0.2">
      <c r="A13" s="17" t="s">
        <v>80</v>
      </c>
      <c r="B13" s="25">
        <v>4135</v>
      </c>
      <c r="C13" s="25">
        <v>911</v>
      </c>
      <c r="D13" s="25">
        <v>4839</v>
      </c>
      <c r="E13" s="26">
        <f t="shared" si="0"/>
        <v>9885</v>
      </c>
    </row>
    <row r="14" spans="1:8" ht="19.75" customHeight="1" thickBot="1" x14ac:dyDescent="0.25">
      <c r="A14" s="17" t="s">
        <v>81</v>
      </c>
      <c r="B14" s="25">
        <v>9137</v>
      </c>
      <c r="C14" s="25">
        <v>1766</v>
      </c>
      <c r="D14" s="25">
        <v>7729</v>
      </c>
      <c r="E14" s="26">
        <f t="shared" si="0"/>
        <v>18632</v>
      </c>
    </row>
    <row r="15" spans="1:8" ht="19.75" customHeight="1" thickTop="1" x14ac:dyDescent="0.2">
      <c r="A15" s="20" t="str">
        <f ca="1">A3&amp;" 合計"</f>
        <v>愛知県第８区 合計</v>
      </c>
      <c r="B15" s="27">
        <f>SUM(B6:B14)</f>
        <v>115282</v>
      </c>
      <c r="C15" s="27">
        <f>SUM(C6:C14)</f>
        <v>20799</v>
      </c>
      <c r="D15" s="27">
        <f>SUM(D6:D14)</f>
        <v>95844</v>
      </c>
      <c r="E15" s="27">
        <f>SUM(E6:E14)</f>
        <v>231925</v>
      </c>
    </row>
    <row r="16" spans="1:8" ht="15.9" customHeight="1" x14ac:dyDescent="0.2">
      <c r="A16" s="8"/>
      <c r="B16" s="9"/>
      <c r="C16" s="10"/>
      <c r="D16" s="10"/>
      <c r="E16" s="11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8AB9-5266-465C-A33F-C7F7F138E617}">
  <dimension ref="A1:H2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愛知県第９区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82</v>
      </c>
      <c r="C4" s="23" t="s">
        <v>83</v>
      </c>
      <c r="D4" s="23" t="s">
        <v>84</v>
      </c>
      <c r="E4" s="32" t="s">
        <v>1</v>
      </c>
    </row>
    <row r="5" spans="1:8" ht="28.75" customHeight="1" x14ac:dyDescent="0.2">
      <c r="A5" s="28" t="s">
        <v>4</v>
      </c>
      <c r="B5" s="24" t="s">
        <v>23</v>
      </c>
      <c r="C5" s="24" t="s">
        <v>12</v>
      </c>
      <c r="D5" s="24" t="s">
        <v>13</v>
      </c>
      <c r="E5" s="33"/>
    </row>
    <row r="6" spans="1:8" ht="19.75" customHeight="1" x14ac:dyDescent="0.2">
      <c r="A6" s="17" t="s">
        <v>85</v>
      </c>
      <c r="B6" s="25">
        <v>3137</v>
      </c>
      <c r="C6" s="25">
        <v>9477</v>
      </c>
      <c r="D6" s="25">
        <v>11681</v>
      </c>
      <c r="E6" s="26">
        <f t="shared" ref="E6:E13" si="0">SUM(B6:D6)</f>
        <v>24295</v>
      </c>
    </row>
    <row r="7" spans="1:8" ht="19.75" customHeight="1" x14ac:dyDescent="0.2">
      <c r="A7" s="17" t="s">
        <v>86</v>
      </c>
      <c r="B7" s="25">
        <v>5375</v>
      </c>
      <c r="C7" s="25">
        <v>23597</v>
      </c>
      <c r="D7" s="25">
        <v>27935</v>
      </c>
      <c r="E7" s="26">
        <f t="shared" si="0"/>
        <v>56907</v>
      </c>
    </row>
    <row r="8" spans="1:8" ht="19.75" customHeight="1" x14ac:dyDescent="0.2">
      <c r="A8" s="17" t="s">
        <v>87</v>
      </c>
      <c r="B8" s="25">
        <v>2826</v>
      </c>
      <c r="C8" s="25">
        <v>11857</v>
      </c>
      <c r="D8" s="25">
        <v>12408</v>
      </c>
      <c r="E8" s="26">
        <f t="shared" si="0"/>
        <v>27091</v>
      </c>
    </row>
    <row r="9" spans="1:8" ht="19.75" customHeight="1" x14ac:dyDescent="0.2">
      <c r="A9" s="17" t="s">
        <v>88</v>
      </c>
      <c r="B9" s="25">
        <v>1852</v>
      </c>
      <c r="C9" s="25">
        <v>8021</v>
      </c>
      <c r="D9" s="25">
        <v>8334</v>
      </c>
      <c r="E9" s="26">
        <f t="shared" si="0"/>
        <v>18207</v>
      </c>
    </row>
    <row r="10" spans="1:8" ht="19.75" customHeight="1" x14ac:dyDescent="0.2">
      <c r="A10" s="17" t="s">
        <v>89</v>
      </c>
      <c r="B10" s="25">
        <v>3793</v>
      </c>
      <c r="C10" s="25">
        <v>14219</v>
      </c>
      <c r="D10" s="25">
        <v>17039</v>
      </c>
      <c r="E10" s="26">
        <f t="shared" si="0"/>
        <v>35051</v>
      </c>
    </row>
    <row r="11" spans="1:8" ht="19.75" customHeight="1" x14ac:dyDescent="0.2">
      <c r="A11" s="17" t="s">
        <v>90</v>
      </c>
      <c r="B11" s="25">
        <v>1251</v>
      </c>
      <c r="C11" s="25">
        <v>4432</v>
      </c>
      <c r="D11" s="25">
        <v>5383</v>
      </c>
      <c r="E11" s="26">
        <f t="shared" si="0"/>
        <v>11066</v>
      </c>
    </row>
    <row r="12" spans="1:8" ht="19.75" customHeight="1" x14ac:dyDescent="0.2">
      <c r="A12" s="17" t="s">
        <v>91</v>
      </c>
      <c r="B12" s="25">
        <v>1521</v>
      </c>
      <c r="C12" s="25">
        <v>5931</v>
      </c>
      <c r="D12" s="25">
        <v>7514</v>
      </c>
      <c r="E12" s="26">
        <f t="shared" si="0"/>
        <v>14966</v>
      </c>
    </row>
    <row r="13" spans="1:8" ht="19.75" customHeight="1" thickBot="1" x14ac:dyDescent="0.25">
      <c r="A13" s="17" t="s">
        <v>92</v>
      </c>
      <c r="B13" s="25">
        <v>144</v>
      </c>
      <c r="C13" s="25">
        <v>1192</v>
      </c>
      <c r="D13" s="25">
        <v>858</v>
      </c>
      <c r="E13" s="26">
        <f t="shared" si="0"/>
        <v>2194</v>
      </c>
    </row>
    <row r="14" spans="1:8" ht="19.75" customHeight="1" thickTop="1" x14ac:dyDescent="0.2">
      <c r="A14" s="20" t="str">
        <f ca="1">A3&amp;" 合計"</f>
        <v>愛知県第９区 合計</v>
      </c>
      <c r="B14" s="27">
        <f>SUM(B6:B13)</f>
        <v>19899</v>
      </c>
      <c r="C14" s="27">
        <f>SUM(C6:C13)</f>
        <v>78726</v>
      </c>
      <c r="D14" s="27">
        <f>SUM(D6:D13)</f>
        <v>91152</v>
      </c>
      <c r="E14" s="27">
        <f>SUM(E6:E13)</f>
        <v>189777</v>
      </c>
    </row>
    <row r="15" spans="1:8" ht="15.9" customHeight="1" x14ac:dyDescent="0.2">
      <c r="A15" s="8"/>
      <c r="B15" s="9"/>
      <c r="C15" s="10"/>
      <c r="D15" s="10"/>
      <c r="E15" s="11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32</vt:i4>
      </vt:variant>
    </vt:vector>
  </HeadingPairs>
  <TitlesOfParts>
    <vt:vector size="48" baseType="lpstr">
      <vt:lpstr>愛知県第１区</vt:lpstr>
      <vt:lpstr>愛知県第２区</vt:lpstr>
      <vt:lpstr>愛知県第３区</vt:lpstr>
      <vt:lpstr>愛知県第４区</vt:lpstr>
      <vt:lpstr>愛知県第５区</vt:lpstr>
      <vt:lpstr>愛知県第６区</vt:lpstr>
      <vt:lpstr>愛知県第７区</vt:lpstr>
      <vt:lpstr>愛知県第８区</vt:lpstr>
      <vt:lpstr>愛知県第９区</vt:lpstr>
      <vt:lpstr>愛知県第１０区</vt:lpstr>
      <vt:lpstr>愛知県第１１区</vt:lpstr>
      <vt:lpstr>愛知県第１２区</vt:lpstr>
      <vt:lpstr>愛知県第１３区</vt:lpstr>
      <vt:lpstr>愛知県第１４区</vt:lpstr>
      <vt:lpstr>愛知県第１５区</vt:lpstr>
      <vt:lpstr>愛知県第１６区</vt:lpstr>
      <vt:lpstr>愛知県第１０区!Print_Area</vt:lpstr>
      <vt:lpstr>愛知県第１１区!Print_Area</vt:lpstr>
      <vt:lpstr>愛知県第１２区!Print_Area</vt:lpstr>
      <vt:lpstr>愛知県第１３区!Print_Area</vt:lpstr>
      <vt:lpstr>愛知県第１４区!Print_Area</vt:lpstr>
      <vt:lpstr>愛知県第１５区!Print_Area</vt:lpstr>
      <vt:lpstr>愛知県第１６区!Print_Area</vt:lpstr>
      <vt:lpstr>愛知県第１区!Print_Area</vt:lpstr>
      <vt:lpstr>愛知県第２区!Print_Area</vt:lpstr>
      <vt:lpstr>愛知県第３区!Print_Area</vt:lpstr>
      <vt:lpstr>愛知県第４区!Print_Area</vt:lpstr>
      <vt:lpstr>愛知県第５区!Print_Area</vt:lpstr>
      <vt:lpstr>愛知県第６区!Print_Area</vt:lpstr>
      <vt:lpstr>愛知県第７区!Print_Area</vt:lpstr>
      <vt:lpstr>愛知県第８区!Print_Area</vt:lpstr>
      <vt:lpstr>愛知県第９区!Print_Area</vt:lpstr>
      <vt:lpstr>愛知県第１０区!Print_Titles</vt:lpstr>
      <vt:lpstr>愛知県第１１区!Print_Titles</vt:lpstr>
      <vt:lpstr>愛知県第１２区!Print_Titles</vt:lpstr>
      <vt:lpstr>愛知県第１３区!Print_Titles</vt:lpstr>
      <vt:lpstr>愛知県第１４区!Print_Titles</vt:lpstr>
      <vt:lpstr>愛知県第１５区!Print_Titles</vt:lpstr>
      <vt:lpstr>愛知県第１６区!Print_Titles</vt:lpstr>
      <vt:lpstr>愛知県第１区!Print_Titles</vt:lpstr>
      <vt:lpstr>愛知県第２区!Print_Titles</vt:lpstr>
      <vt:lpstr>愛知県第３区!Print_Titles</vt:lpstr>
      <vt:lpstr>愛知県第４区!Print_Titles</vt:lpstr>
      <vt:lpstr>愛知県第５区!Print_Titles</vt:lpstr>
      <vt:lpstr>愛知県第６区!Print_Titles</vt:lpstr>
      <vt:lpstr>愛知県第７区!Print_Titles</vt:lpstr>
      <vt:lpstr>愛知県第８区!Print_Titles</vt:lpstr>
      <vt:lpstr>愛知県第９区!Print_Titles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