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-02.mic5.soumu.go.jp\org1106\管理課(11060202)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6C3E8CC1-EFE0-41B6-B926-EA60A960B552}" xr6:coauthVersionLast="36" xr6:coauthVersionMax="36" xr10:uidLastSave="{00000000-0000-0000-0000-000000000000}"/>
  <bookViews>
    <workbookView xWindow="240" yWindow="120" windowWidth="14940" windowHeight="8500" activeTab="2" xr2:uid="{00000000-000D-0000-FFFF-FFFF00000000}"/>
  </bookViews>
  <sheets>
    <sheet name="秋田県第１区" sheetId="4" r:id="rId1"/>
    <sheet name="秋田県第２区" sheetId="6" r:id="rId2"/>
    <sheet name="秋田県第３区" sheetId="5" r:id="rId3"/>
  </sheets>
  <definedNames>
    <definedName name="_xlnm.Print_Area" localSheetId="0">秋田県第１区!$A$1:$F$7</definedName>
    <definedName name="_xlnm.Print_Area" localSheetId="1">秋田県第２区!$A$1:$E$21</definedName>
    <definedName name="_xlnm.Print_Area" localSheetId="2">秋田県第３区!$A$1:$F$15</definedName>
    <definedName name="_xlnm.Print_Titles" localSheetId="0">秋田県第１区!$A:$A,秋田県第１区!$1:$5</definedName>
    <definedName name="_xlnm.Print_Titles" localSheetId="1">秋田県第２区!$A:$A,秋田県第２区!$1:$5</definedName>
    <definedName name="_xlnm.Print_Titles" localSheetId="2">秋田県第３区!$A:$A,秋田県第３区!$1:$5</definedName>
  </definedNames>
  <calcPr calcId="191029"/>
</workbook>
</file>

<file path=xl/calcChain.xml><?xml version="1.0" encoding="utf-8"?>
<calcChain xmlns="http://schemas.openxmlformats.org/spreadsheetml/2006/main">
  <c r="A3" i="6" l="1"/>
  <c r="A21" i="6" s="1"/>
  <c r="E6" i="6"/>
  <c r="E7" i="6"/>
  <c r="E8" i="6"/>
  <c r="E9" i="6"/>
  <c r="E10" i="6"/>
  <c r="E21" i="6" s="1"/>
  <c r="E11" i="6"/>
  <c r="E12" i="6"/>
  <c r="E13" i="6"/>
  <c r="E14" i="6"/>
  <c r="E15" i="6"/>
  <c r="E16" i="6"/>
  <c r="E17" i="6"/>
  <c r="E18" i="6"/>
  <c r="E19" i="6"/>
  <c r="E20" i="6"/>
  <c r="B21" i="6"/>
  <c r="C21" i="6"/>
  <c r="D21" i="6"/>
  <c r="A3" i="5"/>
  <c r="A15" i="5" s="1"/>
  <c r="F6" i="5"/>
  <c r="F7" i="5"/>
  <c r="F8" i="5"/>
  <c r="F9" i="5"/>
  <c r="F10" i="5"/>
  <c r="F11" i="5"/>
  <c r="F12" i="5"/>
  <c r="F13" i="5"/>
  <c r="F15" i="5" s="1"/>
  <c r="F14" i="5"/>
  <c r="B15" i="5"/>
  <c r="C15" i="5"/>
  <c r="D15" i="5"/>
  <c r="E15" i="5"/>
  <c r="E7" i="4" l="1"/>
  <c r="D7" i="4"/>
  <c r="C7" i="4"/>
  <c r="B7" i="4"/>
  <c r="F6" i="4"/>
  <c r="A3" i="4"/>
  <c r="A7" i="4" s="1"/>
  <c r="F7" i="4" l="1"/>
</calcChain>
</file>

<file path=xl/sharedStrings.xml><?xml version="1.0" encoding="utf-8"?>
<sst xmlns="http://schemas.openxmlformats.org/spreadsheetml/2006/main" count="65" uniqueCount="47">
  <si>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</si>
  <si>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</si>
  <si>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</si>
  <si>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</si>
  <si>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</si>
  <si>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</si>
  <si>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寺田　学</t>
  </si>
  <si>
    <t>松浦　だいご</t>
  </si>
  <si>
    <t>とがし　博之</t>
  </si>
  <si>
    <t>鈴木　さとし</t>
  </si>
  <si>
    <t>秋田市</t>
  </si>
  <si>
    <t>立憲民主党</t>
    <rPh sb="0" eb="5">
      <t>リッケンミンシュトウ</t>
    </rPh>
    <phoneticPr fontId="1"/>
  </si>
  <si>
    <t>日本維新の会</t>
    <rPh sb="0" eb="4">
      <t>ニホンイシン</t>
    </rPh>
    <rPh sb="5" eb="6">
      <t>カイ</t>
    </rPh>
    <phoneticPr fontId="1"/>
  </si>
  <si>
    <t>自由民主党</t>
    <rPh sb="0" eb="5">
      <t>ジユウミンシュトウ</t>
    </rPh>
    <phoneticPr fontId="1"/>
  </si>
  <si>
    <t>日本共産党</t>
    <rPh sb="0" eb="5">
      <t>ニホンキョウサントウ</t>
    </rPh>
    <phoneticPr fontId="1"/>
  </si>
  <si>
    <t>東成瀬村</t>
  </si>
  <si>
    <t>羽後町</t>
  </si>
  <si>
    <t>美郷町</t>
    <rPh sb="0" eb="3">
      <t>ミサトチョウ</t>
    </rPh>
    <phoneticPr fontId="4"/>
  </si>
  <si>
    <t>仙北市</t>
    <rPh sb="0" eb="2">
      <t>センボク</t>
    </rPh>
    <rPh sb="2" eb="3">
      <t>シ</t>
    </rPh>
    <phoneticPr fontId="4"/>
  </si>
  <si>
    <t>にかほ市</t>
    <rPh sb="3" eb="4">
      <t>シ</t>
    </rPh>
    <phoneticPr fontId="4"/>
  </si>
  <si>
    <t>大仙市</t>
    <rPh sb="0" eb="1">
      <t>ダイ</t>
    </rPh>
    <rPh sb="1" eb="2">
      <t>セン</t>
    </rPh>
    <rPh sb="2" eb="3">
      <t>シ</t>
    </rPh>
    <phoneticPr fontId="4"/>
  </si>
  <si>
    <t>由利本荘市</t>
    <rPh sb="0" eb="2">
      <t>ユリ</t>
    </rPh>
    <rPh sb="2" eb="5">
      <t>ホンジョウシ</t>
    </rPh>
    <phoneticPr fontId="4"/>
  </si>
  <si>
    <t>湯沢市</t>
    <rPh sb="0" eb="3">
      <t>ユザワシ</t>
    </rPh>
    <phoneticPr fontId="4"/>
  </si>
  <si>
    <t>横手市</t>
  </si>
  <si>
    <t>国民民主党</t>
    <rPh sb="0" eb="5">
      <t>コクミンミンシュトウ</t>
    </rPh>
    <phoneticPr fontId="1"/>
  </si>
  <si>
    <t>みのり川　信英</t>
  </si>
  <si>
    <t>村岡　としひで</t>
  </si>
  <si>
    <t>小川　のりよ</t>
  </si>
  <si>
    <t>藤田　かずひさ</t>
  </si>
  <si>
    <t>大潟村</t>
  </si>
  <si>
    <t>井川町</t>
  </si>
  <si>
    <t>八郎潟町</t>
  </si>
  <si>
    <t>五城目町</t>
  </si>
  <si>
    <t>八峰町</t>
    <rPh sb="0" eb="1">
      <t>ハチ</t>
    </rPh>
    <rPh sb="1" eb="3">
      <t>ミネマチ</t>
    </rPh>
    <phoneticPr fontId="4"/>
  </si>
  <si>
    <t>三種町</t>
    <rPh sb="0" eb="2">
      <t>ミタネ</t>
    </rPh>
    <rPh sb="2" eb="3">
      <t>チョウ</t>
    </rPh>
    <phoneticPr fontId="4"/>
  </si>
  <si>
    <t>藤里町</t>
    <rPh sb="0" eb="3">
      <t>フジサトマチ</t>
    </rPh>
    <phoneticPr fontId="4"/>
  </si>
  <si>
    <t>上小阿仁村</t>
  </si>
  <si>
    <t>小坂町</t>
  </si>
  <si>
    <t>北秋田市</t>
    <rPh sb="0" eb="3">
      <t>キタアキタ</t>
    </rPh>
    <rPh sb="3" eb="4">
      <t>シ</t>
    </rPh>
    <phoneticPr fontId="4"/>
  </si>
  <si>
    <t>潟上市</t>
    <rPh sb="0" eb="2">
      <t>カタガミ</t>
    </rPh>
    <rPh sb="2" eb="3">
      <t>シ</t>
    </rPh>
    <phoneticPr fontId="4"/>
  </si>
  <si>
    <t>鹿角市</t>
  </si>
  <si>
    <t>男鹿市</t>
  </si>
  <si>
    <t>大館市</t>
  </si>
  <si>
    <t>能代市</t>
  </si>
  <si>
    <t>山内　梅良</t>
  </si>
  <si>
    <t>緑川　たかし</t>
  </si>
  <si>
    <t>福原　じゅんじ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</si>
</sst>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18.81640625" style="1" customWidth="1"/>
    <col min="2" max="2" width="18.81640625" style="7" customWidth="1"/>
    <col min="3" max="5" width="18.81640625" style="6" customWidth="1"/>
    <col min="6" max="6" width="18.81640625" style="15" customWidth="1"/>
    <col min="7" max="14" width="18.6328125" style="1" customWidth="1"/>
    <col min="15" max="16384" width="9" style="1"/>
  </cols>
  <sheetData>
    <row r="1" spans="1:9" ht="20.149999999999999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49999999999999" customHeight="1" x14ac:dyDescent="0.2">
      <c r="A3" s="22" t="str">
        <f ca="1">RIGHT(CELL("filename",A3),LEN(CELL("filename",A3))-FIND("]",CELL("filename",A3)))</f>
        <v>秋田県第１区</v>
      </c>
      <c r="B3" s="2"/>
      <c r="F3" s="18" t="s">
        <v>2</v>
      </c>
      <c r="I3" s="7"/>
    </row>
    <row r="4" spans="1:9" ht="28.75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9" t="s">
        <v>1</v>
      </c>
    </row>
    <row r="5" spans="1:9" ht="28.75" customHeight="1" x14ac:dyDescent="0.2">
      <c r="A5" s="21" t="s">
        <v>4</v>
      </c>
      <c r="B5" s="24" t="s">
        <v>11</v>
      </c>
      <c r="C5" s="24" t="s">
        <v>12</v>
      </c>
      <c r="D5" s="24" t="s">
        <v>13</v>
      </c>
      <c r="E5" s="24" t="s">
        <v>14</v>
      </c>
      <c r="F5" s="30"/>
    </row>
    <row r="6" spans="1:9" ht="19.75" customHeight="1" thickBot="1" x14ac:dyDescent="0.25">
      <c r="A6" s="17" t="s">
        <v>10</v>
      </c>
      <c r="B6" s="25">
        <v>59515</v>
      </c>
      <c r="C6" s="25">
        <v>17865</v>
      </c>
      <c r="D6" s="25">
        <v>60387</v>
      </c>
      <c r="E6" s="25">
        <v>6875</v>
      </c>
      <c r="F6" s="26">
        <f>SUM(B6:E6)</f>
        <v>144642</v>
      </c>
    </row>
    <row r="7" spans="1:9" ht="19.75" customHeight="1" thickTop="1" x14ac:dyDescent="0.2">
      <c r="A7" s="20" t="str">
        <f ca="1">A3&amp;" 合計"</f>
        <v>秋田県第１区 合計</v>
      </c>
      <c r="B7" s="27">
        <f>SUM(B6:B6)</f>
        <v>59515</v>
      </c>
      <c r="C7" s="27">
        <f>SUM(C6:C6)</f>
        <v>17865</v>
      </c>
      <c r="D7" s="27">
        <f>SUM(D6:D6)</f>
        <v>60387</v>
      </c>
      <c r="E7" s="27">
        <f>SUM(E6:E6)</f>
        <v>6875</v>
      </c>
      <c r="F7" s="27">
        <f>SUM(F6:F6)</f>
        <v>144642</v>
      </c>
    </row>
    <row r="8" spans="1:9" ht="15.9" customHeight="1" x14ac:dyDescent="0.2">
      <c r="A8" s="8"/>
      <c r="B8" s="9"/>
      <c r="C8" s="10"/>
      <c r="D8" s="10"/>
      <c r="E8" s="10"/>
      <c r="F8" s="11"/>
    </row>
    <row r="9" spans="1:9" ht="15.9" customHeight="1" x14ac:dyDescent="0.2">
      <c r="A9" s="12"/>
      <c r="B9" s="6"/>
      <c r="C9" s="13"/>
      <c r="D9" s="13"/>
      <c r="E9" s="13"/>
      <c r="F9" s="14"/>
    </row>
    <row r="10" spans="1:9" ht="15.9" customHeight="1" x14ac:dyDescent="0.2">
      <c r="A10" s="12"/>
      <c r="B10" s="6"/>
      <c r="C10" s="13"/>
      <c r="D10" s="13"/>
      <c r="E10" s="13"/>
      <c r="F10" s="14"/>
    </row>
    <row r="11" spans="1:9" ht="15.9" customHeight="1" x14ac:dyDescent="0.2">
      <c r="A11" s="12"/>
      <c r="B11" s="6"/>
      <c r="C11" s="13"/>
      <c r="D11" s="13"/>
      <c r="E11" s="13"/>
      <c r="F11" s="14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6710-736A-4632-95C1-173DB78A0B59}">
  <dimension ref="A1:H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秋田県第２区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46</v>
      </c>
      <c r="C4" s="23" t="s">
        <v>45</v>
      </c>
      <c r="D4" s="23" t="s">
        <v>44</v>
      </c>
      <c r="E4" s="29" t="s">
        <v>1</v>
      </c>
    </row>
    <row r="5" spans="1:8" ht="28.75" customHeight="1" x14ac:dyDescent="0.2">
      <c r="A5" s="28" t="s">
        <v>4</v>
      </c>
      <c r="B5" s="24" t="s">
        <v>13</v>
      </c>
      <c r="C5" s="24" t="s">
        <v>11</v>
      </c>
      <c r="D5" s="24" t="s">
        <v>14</v>
      </c>
      <c r="E5" s="30"/>
    </row>
    <row r="6" spans="1:8" ht="19.75" customHeight="1" x14ac:dyDescent="0.2">
      <c r="A6" s="17" t="s">
        <v>43</v>
      </c>
      <c r="B6" s="25">
        <v>10302</v>
      </c>
      <c r="C6" s="25">
        <v>13200</v>
      </c>
      <c r="D6" s="25">
        <v>908</v>
      </c>
      <c r="E6" s="26">
        <f t="shared" ref="E6:E20" si="0">SUM(B6:D6)</f>
        <v>24410</v>
      </c>
    </row>
    <row r="7" spans="1:8" ht="19.75" customHeight="1" x14ac:dyDescent="0.2">
      <c r="A7" s="17" t="s">
        <v>42</v>
      </c>
      <c r="B7" s="25">
        <v>17606</v>
      </c>
      <c r="C7" s="25">
        <v>16198</v>
      </c>
      <c r="D7" s="25">
        <v>767</v>
      </c>
      <c r="E7" s="26">
        <f t="shared" si="0"/>
        <v>34571</v>
      </c>
    </row>
    <row r="8" spans="1:8" ht="19.75" customHeight="1" x14ac:dyDescent="0.2">
      <c r="A8" s="17" t="s">
        <v>41</v>
      </c>
      <c r="B8" s="25">
        <v>5543</v>
      </c>
      <c r="C8" s="25">
        <v>5999</v>
      </c>
      <c r="D8" s="25">
        <v>480</v>
      </c>
      <c r="E8" s="26">
        <f t="shared" si="0"/>
        <v>12022</v>
      </c>
    </row>
    <row r="9" spans="1:8" ht="19.75" customHeight="1" x14ac:dyDescent="0.2">
      <c r="A9" s="17" t="s">
        <v>40</v>
      </c>
      <c r="B9" s="25">
        <v>6274</v>
      </c>
      <c r="C9" s="25">
        <v>6441</v>
      </c>
      <c r="D9" s="25">
        <v>321</v>
      </c>
      <c r="E9" s="26">
        <f t="shared" si="0"/>
        <v>13036</v>
      </c>
    </row>
    <row r="10" spans="1:8" ht="19.75" customHeight="1" x14ac:dyDescent="0.2">
      <c r="A10" s="17" t="s">
        <v>39</v>
      </c>
      <c r="B10" s="25">
        <v>5836</v>
      </c>
      <c r="C10" s="25">
        <v>7891</v>
      </c>
      <c r="D10" s="25">
        <v>561</v>
      </c>
      <c r="E10" s="26">
        <f t="shared" si="0"/>
        <v>14288</v>
      </c>
    </row>
    <row r="11" spans="1:8" ht="19.75" customHeight="1" x14ac:dyDescent="0.2">
      <c r="A11" s="17" t="s">
        <v>38</v>
      </c>
      <c r="B11" s="25">
        <v>7128</v>
      </c>
      <c r="C11" s="25">
        <v>7352</v>
      </c>
      <c r="D11" s="25">
        <v>565</v>
      </c>
      <c r="E11" s="26">
        <f t="shared" si="0"/>
        <v>15045</v>
      </c>
    </row>
    <row r="12" spans="1:8" ht="19.75" customHeight="1" x14ac:dyDescent="0.2">
      <c r="A12" s="17" t="s">
        <v>37</v>
      </c>
      <c r="B12" s="25">
        <v>1112</v>
      </c>
      <c r="C12" s="25">
        <v>1357</v>
      </c>
      <c r="D12" s="25">
        <v>86</v>
      </c>
      <c r="E12" s="26">
        <f t="shared" si="0"/>
        <v>2555</v>
      </c>
    </row>
    <row r="13" spans="1:8" ht="19.75" customHeight="1" x14ac:dyDescent="0.2">
      <c r="A13" s="17" t="s">
        <v>36</v>
      </c>
      <c r="B13" s="25">
        <v>601</v>
      </c>
      <c r="C13" s="25">
        <v>557</v>
      </c>
      <c r="D13" s="25">
        <v>32</v>
      </c>
      <c r="E13" s="26">
        <f t="shared" si="0"/>
        <v>1190</v>
      </c>
    </row>
    <row r="14" spans="1:8" ht="19.75" customHeight="1" x14ac:dyDescent="0.2">
      <c r="A14" s="17" t="s">
        <v>35</v>
      </c>
      <c r="B14" s="25">
        <v>858</v>
      </c>
      <c r="C14" s="25">
        <v>806</v>
      </c>
      <c r="D14" s="25">
        <v>41</v>
      </c>
      <c r="E14" s="26">
        <f t="shared" si="0"/>
        <v>1705</v>
      </c>
    </row>
    <row r="15" spans="1:8" ht="19.75" customHeight="1" x14ac:dyDescent="0.2">
      <c r="A15" s="17" t="s">
        <v>34</v>
      </c>
      <c r="B15" s="25">
        <v>3417</v>
      </c>
      <c r="C15" s="25">
        <v>3714</v>
      </c>
      <c r="D15" s="25">
        <v>276</v>
      </c>
      <c r="E15" s="26">
        <f t="shared" si="0"/>
        <v>7407</v>
      </c>
    </row>
    <row r="16" spans="1:8" ht="19.75" customHeight="1" x14ac:dyDescent="0.2">
      <c r="A16" s="17" t="s">
        <v>33</v>
      </c>
      <c r="B16" s="25">
        <v>1585</v>
      </c>
      <c r="C16" s="25">
        <v>1574</v>
      </c>
      <c r="D16" s="25">
        <v>111</v>
      </c>
      <c r="E16" s="26">
        <f t="shared" si="0"/>
        <v>3270</v>
      </c>
    </row>
    <row r="17" spans="1:5" ht="19.75" customHeight="1" x14ac:dyDescent="0.2">
      <c r="A17" s="17" t="s">
        <v>32</v>
      </c>
      <c r="B17" s="25">
        <v>1877</v>
      </c>
      <c r="C17" s="25">
        <v>2283</v>
      </c>
      <c r="D17" s="25">
        <v>128</v>
      </c>
      <c r="E17" s="26">
        <f t="shared" si="0"/>
        <v>4288</v>
      </c>
    </row>
    <row r="18" spans="1:5" ht="19.75" customHeight="1" x14ac:dyDescent="0.2">
      <c r="A18" s="17" t="s">
        <v>31</v>
      </c>
      <c r="B18" s="25">
        <v>1165</v>
      </c>
      <c r="C18" s="25">
        <v>1564</v>
      </c>
      <c r="D18" s="25">
        <v>111</v>
      </c>
      <c r="E18" s="26">
        <f t="shared" si="0"/>
        <v>2840</v>
      </c>
    </row>
    <row r="19" spans="1:5" ht="19.75" customHeight="1" x14ac:dyDescent="0.2">
      <c r="A19" s="17" t="s">
        <v>30</v>
      </c>
      <c r="B19" s="25">
        <v>1103</v>
      </c>
      <c r="C19" s="25">
        <v>1149</v>
      </c>
      <c r="D19" s="25">
        <v>70</v>
      </c>
      <c r="E19" s="26">
        <f t="shared" si="0"/>
        <v>2322</v>
      </c>
    </row>
    <row r="20" spans="1:5" ht="19.75" customHeight="1" thickBot="1" x14ac:dyDescent="0.25">
      <c r="A20" s="17" t="s">
        <v>29</v>
      </c>
      <c r="B20" s="25">
        <v>793</v>
      </c>
      <c r="C20" s="25">
        <v>810</v>
      </c>
      <c r="D20" s="25">
        <v>48</v>
      </c>
      <c r="E20" s="26">
        <f t="shared" si="0"/>
        <v>1651</v>
      </c>
    </row>
    <row r="21" spans="1:5" ht="19.75" customHeight="1" thickTop="1" x14ac:dyDescent="0.2">
      <c r="A21" s="20" t="str">
        <f ca="1">A3&amp;" 合計"</f>
        <v>秋田県第２区 合計</v>
      </c>
      <c r="B21" s="27">
        <f>SUM(B6:B20)</f>
        <v>65200</v>
      </c>
      <c r="C21" s="27">
        <f>SUM(C6:C20)</f>
        <v>70895</v>
      </c>
      <c r="D21" s="27">
        <f>SUM(D6:D20)</f>
        <v>4505</v>
      </c>
      <c r="E21" s="27">
        <f>SUM(E6:E20)</f>
        <v>140600</v>
      </c>
    </row>
    <row r="22" spans="1:5" ht="15.9" customHeight="1" x14ac:dyDescent="0.2">
      <c r="A22" s="8"/>
      <c r="B22" s="9"/>
      <c r="C22" s="10"/>
      <c r="D22" s="10"/>
      <c r="E22" s="11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EC95-DFCA-444C-BB11-2C776CD84A85}">
  <dimension ref="A1:I23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18.81640625" style="1" customWidth="1"/>
    <col min="2" max="2" width="18.81640625" style="7" customWidth="1"/>
    <col min="3" max="5" width="18.81640625" style="6" customWidth="1"/>
    <col min="6" max="6" width="18.81640625" style="15" customWidth="1"/>
    <col min="7" max="14" width="18.6328125" style="1" customWidth="1"/>
    <col min="15" max="16384" width="9" style="1"/>
  </cols>
  <sheetData>
    <row r="1" spans="1:9" ht="20.149999999999999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49999999999999" customHeight="1" x14ac:dyDescent="0.2">
      <c r="A3" s="22" t="str">
        <f ca="1">RIGHT(CELL("filename",A3),LEN(CELL("filename",A3))-FIND("]",CELL("filename",A3)))</f>
        <v>秋田県第３区</v>
      </c>
      <c r="B3" s="2"/>
      <c r="F3" s="18" t="s">
        <v>2</v>
      </c>
      <c r="I3" s="7"/>
    </row>
    <row r="4" spans="1:9" ht="28.75" customHeight="1" x14ac:dyDescent="0.2">
      <c r="A4" s="16" t="s">
        <v>0</v>
      </c>
      <c r="B4" s="23" t="s">
        <v>28</v>
      </c>
      <c r="C4" s="23" t="s">
        <v>27</v>
      </c>
      <c r="D4" s="23" t="s">
        <v>26</v>
      </c>
      <c r="E4" s="23" t="s">
        <v>25</v>
      </c>
      <c r="F4" s="29" t="s">
        <v>1</v>
      </c>
    </row>
    <row r="5" spans="1:9" ht="28.75" customHeight="1" x14ac:dyDescent="0.2">
      <c r="A5" s="28" t="s">
        <v>4</v>
      </c>
      <c r="B5" s="24" t="s">
        <v>14</v>
      </c>
      <c r="C5" s="24" t="s">
        <v>11</v>
      </c>
      <c r="D5" s="24" t="s">
        <v>24</v>
      </c>
      <c r="E5" s="24" t="s">
        <v>13</v>
      </c>
      <c r="F5" s="30"/>
    </row>
    <row r="6" spans="1:9" ht="19.75" customHeight="1" x14ac:dyDescent="0.2">
      <c r="A6" s="17" t="s">
        <v>23</v>
      </c>
      <c r="B6" s="25">
        <v>1036</v>
      </c>
      <c r="C6" s="25">
        <v>5666</v>
      </c>
      <c r="D6" s="25">
        <v>19297</v>
      </c>
      <c r="E6" s="25">
        <v>16344</v>
      </c>
      <c r="F6" s="26">
        <f t="shared" ref="F6:F14" si="0">SUM(B6:E6)</f>
        <v>42343</v>
      </c>
    </row>
    <row r="7" spans="1:9" ht="19.75" customHeight="1" x14ac:dyDescent="0.2">
      <c r="A7" s="17" t="s">
        <v>22</v>
      </c>
      <c r="B7" s="25">
        <v>571</v>
      </c>
      <c r="C7" s="25">
        <v>2210</v>
      </c>
      <c r="D7" s="25">
        <v>8929</v>
      </c>
      <c r="E7" s="25">
        <v>9430</v>
      </c>
      <c r="F7" s="26">
        <f t="shared" si="0"/>
        <v>21140</v>
      </c>
    </row>
    <row r="8" spans="1:9" ht="19.75" customHeight="1" x14ac:dyDescent="0.2">
      <c r="A8" s="17" t="s">
        <v>21</v>
      </c>
      <c r="B8" s="25">
        <v>582</v>
      </c>
      <c r="C8" s="25">
        <v>5541</v>
      </c>
      <c r="D8" s="25">
        <v>24543</v>
      </c>
      <c r="E8" s="25">
        <v>7176</v>
      </c>
      <c r="F8" s="26">
        <f t="shared" si="0"/>
        <v>37842</v>
      </c>
    </row>
    <row r="9" spans="1:9" ht="19.75" customHeight="1" x14ac:dyDescent="0.2">
      <c r="A9" s="17" t="s">
        <v>20</v>
      </c>
      <c r="B9" s="25">
        <v>1222</v>
      </c>
      <c r="C9" s="25">
        <v>3626</v>
      </c>
      <c r="D9" s="25">
        <v>11478</v>
      </c>
      <c r="E9" s="25">
        <v>23615</v>
      </c>
      <c r="F9" s="26">
        <f t="shared" si="0"/>
        <v>39941</v>
      </c>
    </row>
    <row r="10" spans="1:9" ht="19.75" customHeight="1" x14ac:dyDescent="0.2">
      <c r="A10" s="17" t="s">
        <v>19</v>
      </c>
      <c r="B10" s="25">
        <v>228</v>
      </c>
      <c r="C10" s="25">
        <v>1744</v>
      </c>
      <c r="D10" s="25">
        <v>7308</v>
      </c>
      <c r="E10" s="25">
        <v>2801</v>
      </c>
      <c r="F10" s="26">
        <f t="shared" si="0"/>
        <v>12081</v>
      </c>
    </row>
    <row r="11" spans="1:9" ht="19.75" customHeight="1" x14ac:dyDescent="0.2">
      <c r="A11" s="17" t="s">
        <v>18</v>
      </c>
      <c r="B11" s="25">
        <v>321</v>
      </c>
      <c r="C11" s="25">
        <v>1415</v>
      </c>
      <c r="D11" s="25">
        <v>4044</v>
      </c>
      <c r="E11" s="25">
        <v>7036</v>
      </c>
      <c r="F11" s="26">
        <f t="shared" si="0"/>
        <v>12816</v>
      </c>
    </row>
    <row r="12" spans="1:9" ht="19.75" customHeight="1" x14ac:dyDescent="0.2">
      <c r="A12" s="17" t="s">
        <v>17</v>
      </c>
      <c r="B12" s="25">
        <v>306</v>
      </c>
      <c r="C12" s="25">
        <v>966</v>
      </c>
      <c r="D12" s="25">
        <v>3360</v>
      </c>
      <c r="E12" s="25">
        <v>5033</v>
      </c>
      <c r="F12" s="26">
        <f t="shared" si="0"/>
        <v>9665</v>
      </c>
    </row>
    <row r="13" spans="1:9" ht="19.75" customHeight="1" x14ac:dyDescent="0.2">
      <c r="A13" s="17" t="s">
        <v>16</v>
      </c>
      <c r="B13" s="25">
        <v>241</v>
      </c>
      <c r="C13" s="25">
        <v>758</v>
      </c>
      <c r="D13" s="25">
        <v>3504</v>
      </c>
      <c r="E13" s="25">
        <v>2575</v>
      </c>
      <c r="F13" s="26">
        <f t="shared" si="0"/>
        <v>7078</v>
      </c>
    </row>
    <row r="14" spans="1:9" ht="19.75" customHeight="1" thickBot="1" x14ac:dyDescent="0.25">
      <c r="A14" s="17" t="s">
        <v>15</v>
      </c>
      <c r="B14" s="25">
        <v>55</v>
      </c>
      <c r="C14" s="25">
        <v>117</v>
      </c>
      <c r="D14" s="25">
        <v>538</v>
      </c>
      <c r="E14" s="25">
        <v>712</v>
      </c>
      <c r="F14" s="26">
        <f t="shared" si="0"/>
        <v>1422</v>
      </c>
    </row>
    <row r="15" spans="1:9" ht="19.75" customHeight="1" thickTop="1" x14ac:dyDescent="0.2">
      <c r="A15" s="20" t="str">
        <f ca="1">A3&amp;" 合計"</f>
        <v>秋田県第３区 合計</v>
      </c>
      <c r="B15" s="27">
        <f>SUM(B6:B14)</f>
        <v>4562</v>
      </c>
      <c r="C15" s="27">
        <f>SUM(C6:C14)</f>
        <v>22043</v>
      </c>
      <c r="D15" s="27">
        <f>SUM(D6:D14)</f>
        <v>83001</v>
      </c>
      <c r="E15" s="27">
        <f>SUM(E6:E14)</f>
        <v>74722</v>
      </c>
      <c r="F15" s="27">
        <f>SUM(F6:F14)</f>
        <v>184328</v>
      </c>
    </row>
    <row r="16" spans="1:9" ht="15.9" customHeight="1" x14ac:dyDescent="0.2">
      <c r="A16" s="8"/>
      <c r="B16" s="9"/>
      <c r="C16" s="10"/>
      <c r="D16" s="10"/>
      <c r="E16" s="10"/>
      <c r="F16" s="11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  <row r="19" spans="1:6" ht="15.9" customHeight="1" x14ac:dyDescent="0.2">
      <c r="A19" s="12"/>
      <c r="B19" s="6"/>
      <c r="C19" s="13"/>
      <c r="D19" s="13"/>
      <c r="E19" s="13"/>
      <c r="F19" s="14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  <row r="22" spans="1:6" ht="15.9" customHeight="1" x14ac:dyDescent="0.2">
      <c r="A22" s="12"/>
      <c r="B22" s="6"/>
      <c r="C22" s="13"/>
      <c r="D22" s="13"/>
      <c r="E22" s="13"/>
      <c r="F22" s="14"/>
    </row>
    <row r="23" spans="1:6" ht="15.9" customHeight="1" x14ac:dyDescent="0.2">
      <c r="A23" s="12"/>
      <c r="B23" s="6"/>
      <c r="C23" s="13"/>
      <c r="D23" s="13"/>
      <c r="E23" s="13"/>
      <c r="F23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秋田県第１区</vt:lpstr>
      <vt:lpstr>秋田県第２区</vt:lpstr>
      <vt:lpstr>秋田県第３区</vt:lpstr>
      <vt:lpstr>秋田県第１区!Print_Area</vt:lpstr>
      <vt:lpstr>秋田県第２区!Print_Area</vt:lpstr>
      <vt:lpstr>秋田県第３区!Print_Area</vt:lpstr>
      <vt:lpstr>秋田県第１区!Print_Titles</vt:lpstr>
      <vt:lpstr>秋田県第２区!Print_Titles</vt:lpstr>
      <vt:lpstr>秋田県第３区!Print_Titles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