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ABEB43B-2978-4F17-9F08-E2081AB010E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Sheet2!$S$1:$S$16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2" l="1"/>
  <c r="P5" i="2"/>
  <c r="O5" i="2"/>
  <c r="N7" i="2"/>
  <c r="Q2" i="2"/>
  <c r="P2" i="2"/>
  <c r="O2" i="2"/>
  <c r="N15" i="2"/>
  <c r="Q11" i="2"/>
  <c r="P11" i="2"/>
  <c r="O11" i="2"/>
  <c r="N6" i="2"/>
  <c r="Q8" i="2"/>
  <c r="P8" i="2"/>
  <c r="O8" i="2"/>
  <c r="N14" i="2"/>
  <c r="Q13" i="2"/>
  <c r="P13" i="2"/>
  <c r="O13" i="2"/>
  <c r="N8" i="2"/>
  <c r="Q9" i="2"/>
  <c r="P9" i="2"/>
  <c r="O9" i="2"/>
  <c r="N13" i="2"/>
  <c r="Q15" i="2"/>
  <c r="P15" i="2"/>
  <c r="O15" i="2"/>
  <c r="N5" i="2"/>
  <c r="Q10" i="2"/>
  <c r="P10" i="2"/>
  <c r="O10" i="2"/>
  <c r="N10" i="2"/>
  <c r="Q4" i="2"/>
  <c r="P4" i="2"/>
  <c r="O4" i="2"/>
  <c r="N4" i="2"/>
  <c r="R4" i="2" s="1"/>
  <c r="Q3" i="2"/>
  <c r="P3" i="2"/>
  <c r="O3" i="2"/>
  <c r="N9" i="2"/>
  <c r="Q6" i="2"/>
  <c r="P6" i="2"/>
  <c r="O6" i="2"/>
  <c r="N3" i="2"/>
  <c r="Q14" i="2"/>
  <c r="P14" i="2"/>
  <c r="O14" i="2"/>
  <c r="N11" i="2"/>
  <c r="Q12" i="2"/>
  <c r="P12" i="2"/>
  <c r="O12" i="2"/>
  <c r="N2" i="2"/>
  <c r="Q7" i="2"/>
  <c r="P7" i="2"/>
  <c r="O7" i="2"/>
  <c r="N1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P2" i="1"/>
  <c r="Q2" i="1"/>
  <c r="O2" i="1"/>
  <c r="N2" i="1"/>
  <c r="U4" i="2" l="1"/>
  <c r="R3" i="2"/>
  <c r="V3" i="2" s="1"/>
  <c r="R15" i="2"/>
  <c r="S15" i="2" s="1"/>
  <c r="T6" i="2"/>
  <c r="T13" i="2"/>
  <c r="U7" i="2"/>
  <c r="U2" i="2"/>
  <c r="V6" i="2"/>
  <c r="R2" i="2"/>
  <c r="V2" i="2" s="1"/>
  <c r="R9" i="2"/>
  <c r="V9" i="2" s="1"/>
  <c r="R5" i="2"/>
  <c r="V5" i="2" s="1"/>
  <c r="R14" i="2"/>
  <c r="T14" i="2" s="1"/>
  <c r="R7" i="2"/>
  <c r="V7" i="2" s="1"/>
  <c r="S7" i="2"/>
  <c r="V4" i="2"/>
  <c r="R12" i="2"/>
  <c r="U12" i="2" s="1"/>
  <c r="S12" i="2"/>
  <c r="R10" i="2"/>
  <c r="U10" i="2" s="1"/>
  <c r="S10" i="2"/>
  <c r="R8" i="2"/>
  <c r="V8" i="2" s="1"/>
  <c r="S8" i="2"/>
  <c r="T7" i="2"/>
  <c r="T2" i="2"/>
  <c r="U6" i="2"/>
  <c r="T12" i="2"/>
  <c r="T3" i="2"/>
  <c r="T15" i="2"/>
  <c r="T8" i="2"/>
  <c r="T5" i="2"/>
  <c r="U9" i="2"/>
  <c r="V12" i="2"/>
  <c r="V15" i="2"/>
  <c r="R11" i="2"/>
  <c r="U11" i="2" s="1"/>
  <c r="R13" i="2"/>
  <c r="S13" i="2" s="1"/>
  <c r="S6" i="2"/>
  <c r="R6" i="2"/>
  <c r="T4" i="2"/>
  <c r="S4" i="2"/>
  <c r="U5" i="2" l="1"/>
  <c r="T11" i="2"/>
  <c r="U15" i="2"/>
  <c r="S11" i="2"/>
  <c r="S14" i="2"/>
  <c r="U8" i="2"/>
  <c r="S9" i="2"/>
  <c r="T9" i="2"/>
  <c r="V10" i="2"/>
  <c r="S3" i="2"/>
  <c r="U3" i="2"/>
  <c r="S2" i="2"/>
  <c r="V11" i="2"/>
  <c r="S5" i="2"/>
  <c r="V13" i="2"/>
  <c r="U13" i="2"/>
  <c r="V14" i="2"/>
  <c r="T10" i="2"/>
  <c r="U14" i="2"/>
</calcChain>
</file>

<file path=xl/sharedStrings.xml><?xml version="1.0" encoding="utf-8"?>
<sst xmlns="http://schemas.openxmlformats.org/spreadsheetml/2006/main" count="67" uniqueCount="32">
  <si>
    <t>l</t>
    <phoneticPr fontId="2" type="noConversion"/>
  </si>
  <si>
    <t>F</t>
    <phoneticPr fontId="2" type="noConversion"/>
  </si>
  <si>
    <t>I</t>
    <phoneticPr fontId="2" type="noConversion"/>
  </si>
  <si>
    <t>理学</t>
    <phoneticPr fontId="2" type="noConversion"/>
  </si>
  <si>
    <t>工学</t>
    <phoneticPr fontId="2" type="noConversion"/>
  </si>
  <si>
    <t>物理</t>
    <phoneticPr fontId="2" type="noConversion"/>
  </si>
  <si>
    <t>计算机</t>
    <phoneticPr fontId="2" type="noConversion"/>
  </si>
  <si>
    <t>生物</t>
    <phoneticPr fontId="2" type="noConversion"/>
  </si>
  <si>
    <t>化学</t>
    <phoneticPr fontId="2" type="noConversion"/>
  </si>
  <si>
    <t>数学</t>
    <phoneticPr fontId="2" type="noConversion"/>
  </si>
  <si>
    <t>经济</t>
    <phoneticPr fontId="2" type="noConversion"/>
  </si>
  <si>
    <t>艺术</t>
    <phoneticPr fontId="2" type="noConversion"/>
  </si>
  <si>
    <t>师范</t>
    <phoneticPr fontId="2" type="noConversion"/>
  </si>
  <si>
    <t>军事</t>
    <phoneticPr fontId="2" type="noConversion"/>
  </si>
  <si>
    <t>医学</t>
    <phoneticPr fontId="2" type="noConversion"/>
  </si>
  <si>
    <t>管理</t>
    <phoneticPr fontId="2" type="noConversion"/>
  </si>
  <si>
    <t>文学</t>
    <phoneticPr fontId="2" type="noConversion"/>
  </si>
  <si>
    <t>A流行音乐</t>
    <phoneticPr fontId="2" type="noConversion"/>
  </si>
  <si>
    <t>B古典音乐</t>
    <phoneticPr fontId="2" type="noConversion"/>
  </si>
  <si>
    <t>C摇滚音乐</t>
    <phoneticPr fontId="2" type="noConversion"/>
  </si>
  <si>
    <t>D电子音乐</t>
    <phoneticPr fontId="2" type="noConversion"/>
  </si>
  <si>
    <t>E民谣音乐</t>
    <phoneticPr fontId="2" type="noConversion"/>
  </si>
  <si>
    <t>G轻音乐</t>
    <phoneticPr fontId="2" type="noConversion"/>
  </si>
  <si>
    <t>H其他</t>
    <phoneticPr fontId="2" type="noConversion"/>
  </si>
  <si>
    <t>J影视原声</t>
    <phoneticPr fontId="2" type="noConversion"/>
  </si>
  <si>
    <t>K史诗音乐</t>
    <phoneticPr fontId="2" type="noConversion"/>
  </si>
  <si>
    <t>L交响乐</t>
    <phoneticPr fontId="2" type="noConversion"/>
  </si>
  <si>
    <t>复杂反思</t>
    <phoneticPr fontId="1" type="noConversion"/>
  </si>
  <si>
    <t>热烈叛逆</t>
    <phoneticPr fontId="1" type="noConversion"/>
  </si>
  <si>
    <t>乐观传统</t>
    <phoneticPr fontId="1" type="noConversion"/>
  </si>
  <si>
    <t>活力节奏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</si>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</sst>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A流行音乐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8-440F-BB31-20177CBC10E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B古典音乐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10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8-440F-BB31-20177CBC10E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C摇滚音乐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3</c:v>
                </c:pt>
                <c:pt idx="1">
                  <c:v>9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8-440F-BB31-20177CBC10E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D电子音乐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38-440F-BB31-20177CBC10E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E民谣音乐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38-440F-BB31-20177CBC10E0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38-440F-BB31-20177CBC10E0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G轻音乐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3</c:v>
                </c:pt>
                <c:pt idx="1">
                  <c:v>11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38-440F-BB31-20177CBC10E0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H其他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38-440F-BB31-20177CBC10E0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38-440F-BB31-20177CBC10E0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J影视原声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Sheet1!$K$2:$K$15</c:f>
              <c:numCache>
                <c:formatCode>General</c:formatCode>
                <c:ptCount val="14"/>
                <c:pt idx="0">
                  <c:v>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38-440F-BB31-20177CBC10E0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K史诗音乐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38-440F-BB31-20177CBC10E0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L交响乐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Sheet1!$M$2:$M$15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38-440F-BB31-20177CBC1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5819408"/>
        <c:axId val="1309526464"/>
      </c:barChart>
      <c:catAx>
        <c:axId val="140581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9526464"/>
        <c:crosses val="autoZero"/>
        <c:auto val="1"/>
        <c:lblAlgn val="ctr"/>
        <c:lblOffset val="100"/>
        <c:noMultiLvlLbl val="0"/>
      </c:catAx>
      <c:valAx>
        <c:axId val="13095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81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A流行音乐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3-4302-A571-77FEA3E2D35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B古典音乐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10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C3-4302-A571-77FEA3E2D35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C摇滚音乐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3</c:v>
                </c:pt>
                <c:pt idx="1">
                  <c:v>9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C3-4302-A571-77FEA3E2D35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D电子音乐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C3-4302-A571-77FEA3E2D35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E民谣音乐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C3-4302-A571-77FEA3E2D35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C3-4302-A571-77FEA3E2D35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G轻音乐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3</c:v>
                </c:pt>
                <c:pt idx="1">
                  <c:v>11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C3-4302-A571-77FEA3E2D35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H其他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C3-4302-A571-77FEA3E2D352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C3-4302-A571-77FEA3E2D352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J影视原声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Sheet1!$K$2:$K$15</c:f>
              <c:numCache>
                <c:formatCode>General</c:formatCode>
                <c:ptCount val="14"/>
                <c:pt idx="0">
                  <c:v>3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C3-4302-A571-77FEA3E2D352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K史诗音乐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Sheet1!$L$2:$L$15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C3-4302-A571-77FEA3E2D352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L交响乐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Sheet1!$M$2:$M$15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C3-4302-A571-77FEA3E2D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6467648"/>
        <c:axId val="1579593728"/>
      </c:barChart>
      <c:catAx>
        <c:axId val="15764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9593728"/>
        <c:crosses val="autoZero"/>
        <c:auto val="1"/>
        <c:lblAlgn val="ctr"/>
        <c:lblOffset val="100"/>
        <c:noMultiLvlLbl val="0"/>
      </c:catAx>
      <c:valAx>
        <c:axId val="15795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64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复杂反思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Sheet1!$N$2:$N$15</c:f>
              <c:numCache>
                <c:formatCode>General</c:formatCode>
                <c:ptCount val="14"/>
                <c:pt idx="0">
                  <c:v>9</c:v>
                </c:pt>
                <c:pt idx="1">
                  <c:v>17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9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C-4114-9548-9EEF4FDB4712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热烈叛逆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Sheet1!$O$2:$O$15</c:f>
              <c:numCache>
                <c:formatCode>General</c:formatCode>
                <c:ptCount val="14"/>
                <c:pt idx="0">
                  <c:v>5</c:v>
                </c:pt>
                <c:pt idx="1">
                  <c:v>16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0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C-4114-9548-9EEF4FDB4712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乐观传统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Sheet1!$P$2:$P$15</c:f>
              <c:numCache>
                <c:formatCode>General</c:formatCode>
                <c:ptCount val="14"/>
                <c:pt idx="0">
                  <c:v>8</c:v>
                </c:pt>
                <c:pt idx="1">
                  <c:v>37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10</c:v>
                </c:pt>
                <c:pt idx="11">
                  <c:v>14</c:v>
                </c:pt>
                <c:pt idx="12">
                  <c:v>1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C-4114-9548-9EEF4FDB4712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活力节奏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理学</c:v>
                </c:pt>
                <c:pt idx="1">
                  <c:v>工学</c:v>
                </c:pt>
                <c:pt idx="2">
                  <c:v>文学</c:v>
                </c:pt>
                <c:pt idx="3">
                  <c:v>经济</c:v>
                </c:pt>
                <c:pt idx="4">
                  <c:v>管理</c:v>
                </c:pt>
                <c:pt idx="5">
                  <c:v>医学</c:v>
                </c:pt>
                <c:pt idx="6">
                  <c:v>艺术</c:v>
                </c:pt>
                <c:pt idx="7">
                  <c:v>军事</c:v>
                </c:pt>
                <c:pt idx="8">
                  <c:v>师范</c:v>
                </c:pt>
                <c:pt idx="9">
                  <c:v>化学</c:v>
                </c:pt>
                <c:pt idx="10">
                  <c:v>计算机</c:v>
                </c:pt>
                <c:pt idx="11">
                  <c:v>生物</c:v>
                </c:pt>
                <c:pt idx="12">
                  <c:v>数学</c:v>
                </c:pt>
                <c:pt idx="13">
                  <c:v>物理</c:v>
                </c:pt>
              </c:strCache>
            </c:strRef>
          </c:cat>
          <c:val>
            <c:numRef>
              <c:f>Sheet1!$Q$2:$Q$15</c:f>
              <c:numCache>
                <c:formatCode>General</c:formatCode>
                <c:ptCount val="14"/>
                <c:pt idx="0">
                  <c:v>7</c:v>
                </c:pt>
                <c:pt idx="1">
                  <c:v>25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9</c:v>
                </c:pt>
                <c:pt idx="11">
                  <c:v>9</c:v>
                </c:pt>
                <c:pt idx="12">
                  <c:v>0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7C-4114-9548-9EEF4FDB4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705104"/>
        <c:axId val="1431775936"/>
      </c:barChart>
      <c:catAx>
        <c:axId val="14377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775936"/>
        <c:crosses val="autoZero"/>
        <c:auto val="1"/>
        <c:lblAlgn val="ctr"/>
        <c:lblOffset val="100"/>
        <c:noMultiLvlLbl val="0"/>
      </c:catAx>
      <c:valAx>
        <c:axId val="143177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77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Sheet2!$S$1</c:f>
              <c:strCache>
                <c:ptCount val="1"/>
                <c:pt idx="0">
                  <c:v>复杂反思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Sheet2!$A$2:$A$15</c:f>
              <c:strCache>
                <c:ptCount val="14"/>
                <c:pt idx="0">
                  <c:v>数学</c:v>
                </c:pt>
                <c:pt idx="1">
                  <c:v>管理</c:v>
                </c:pt>
                <c:pt idx="2">
                  <c:v>医学</c:v>
                </c:pt>
                <c:pt idx="3">
                  <c:v>物理</c:v>
                </c:pt>
                <c:pt idx="4">
                  <c:v>经济</c:v>
                </c:pt>
                <c:pt idx="5">
                  <c:v>理学</c:v>
                </c:pt>
                <c:pt idx="6">
                  <c:v>计算机</c:v>
                </c:pt>
                <c:pt idx="7">
                  <c:v>师范</c:v>
                </c:pt>
                <c:pt idx="8">
                  <c:v>艺术</c:v>
                </c:pt>
                <c:pt idx="9">
                  <c:v>生物</c:v>
                </c:pt>
                <c:pt idx="10">
                  <c:v>工学</c:v>
                </c:pt>
                <c:pt idx="11">
                  <c:v>化学</c:v>
                </c:pt>
                <c:pt idx="12">
                  <c:v>文学</c:v>
                </c:pt>
                <c:pt idx="13">
                  <c:v>军事</c:v>
                </c:pt>
              </c:strCache>
            </c:strRef>
          </c:cat>
          <c:val>
            <c:numRef>
              <c:f>Sheet2!$S$2:$S$15</c:f>
              <c:numCache>
                <c:formatCode>General</c:formatCode>
                <c:ptCount val="14"/>
                <c:pt idx="0">
                  <c:v>0.66666666666666663</c:v>
                </c:pt>
                <c:pt idx="1">
                  <c:v>0.5</c:v>
                </c:pt>
                <c:pt idx="2">
                  <c:v>0.4</c:v>
                </c:pt>
                <c:pt idx="3">
                  <c:v>0.3783783783783784</c:v>
                </c:pt>
                <c:pt idx="4">
                  <c:v>0.35294117647058826</c:v>
                </c:pt>
                <c:pt idx="5">
                  <c:v>0.31034482758620691</c:v>
                </c:pt>
                <c:pt idx="6">
                  <c:v>0.26470588235294118</c:v>
                </c:pt>
                <c:pt idx="7">
                  <c:v>0.25</c:v>
                </c:pt>
                <c:pt idx="8">
                  <c:v>0.25</c:v>
                </c:pt>
                <c:pt idx="9">
                  <c:v>0.23076923076923078</c:v>
                </c:pt>
                <c:pt idx="10">
                  <c:v>0.17894736842105263</c:v>
                </c:pt>
                <c:pt idx="11">
                  <c:v>0.1111111111111111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0-476A-9A7A-6BE2BBF38F11}"/>
            </c:ext>
          </c:extLst>
        </c:ser>
        <c:ser>
          <c:idx val="1"/>
          <c:order val="1"/>
          <c:tx>
            <c:strRef>
              <c:f>Sheet2!$T$1</c:f>
              <c:strCache>
                <c:ptCount val="1"/>
                <c:pt idx="0">
                  <c:v>热烈叛逆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Sheet2!$A$2:$A$15</c:f>
              <c:strCache>
                <c:ptCount val="14"/>
                <c:pt idx="0">
                  <c:v>数学</c:v>
                </c:pt>
                <c:pt idx="1">
                  <c:v>管理</c:v>
                </c:pt>
                <c:pt idx="2">
                  <c:v>医学</c:v>
                </c:pt>
                <c:pt idx="3">
                  <c:v>物理</c:v>
                </c:pt>
                <c:pt idx="4">
                  <c:v>经济</c:v>
                </c:pt>
                <c:pt idx="5">
                  <c:v>理学</c:v>
                </c:pt>
                <c:pt idx="6">
                  <c:v>计算机</c:v>
                </c:pt>
                <c:pt idx="7">
                  <c:v>师范</c:v>
                </c:pt>
                <c:pt idx="8">
                  <c:v>艺术</c:v>
                </c:pt>
                <c:pt idx="9">
                  <c:v>生物</c:v>
                </c:pt>
                <c:pt idx="10">
                  <c:v>工学</c:v>
                </c:pt>
                <c:pt idx="11">
                  <c:v>化学</c:v>
                </c:pt>
                <c:pt idx="12">
                  <c:v>文学</c:v>
                </c:pt>
                <c:pt idx="13">
                  <c:v>军事</c:v>
                </c:pt>
              </c:strCache>
            </c:strRef>
          </c:cat>
          <c:val>
            <c:numRef>
              <c:f>Sheet2!$T$2:$T$15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0.1891891891891892</c:v>
                </c:pt>
                <c:pt idx="4">
                  <c:v>0.23529411764705882</c:v>
                </c:pt>
                <c:pt idx="5">
                  <c:v>0.17241379310344829</c:v>
                </c:pt>
                <c:pt idx="6">
                  <c:v>0.17647058823529413</c:v>
                </c:pt>
                <c:pt idx="7">
                  <c:v>0</c:v>
                </c:pt>
                <c:pt idx="8">
                  <c:v>0.16666666666666666</c:v>
                </c:pt>
                <c:pt idx="9">
                  <c:v>0.17948717948717949</c:v>
                </c:pt>
                <c:pt idx="10">
                  <c:v>0.16842105263157894</c:v>
                </c:pt>
                <c:pt idx="11">
                  <c:v>0.33333333333333331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0-476A-9A7A-6BE2BBF38F11}"/>
            </c:ext>
          </c:extLst>
        </c:ser>
        <c:ser>
          <c:idx val="2"/>
          <c:order val="2"/>
          <c:tx>
            <c:strRef>
              <c:f>Sheet2!$U$1</c:f>
              <c:strCache>
                <c:ptCount val="1"/>
                <c:pt idx="0">
                  <c:v>乐观传统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Sheet2!$A$2:$A$15</c:f>
              <c:strCache>
                <c:ptCount val="14"/>
                <c:pt idx="0">
                  <c:v>数学</c:v>
                </c:pt>
                <c:pt idx="1">
                  <c:v>管理</c:v>
                </c:pt>
                <c:pt idx="2">
                  <c:v>医学</c:v>
                </c:pt>
                <c:pt idx="3">
                  <c:v>物理</c:v>
                </c:pt>
                <c:pt idx="4">
                  <c:v>经济</c:v>
                </c:pt>
                <c:pt idx="5">
                  <c:v>理学</c:v>
                </c:pt>
                <c:pt idx="6">
                  <c:v>计算机</c:v>
                </c:pt>
                <c:pt idx="7">
                  <c:v>师范</c:v>
                </c:pt>
                <c:pt idx="8">
                  <c:v>艺术</c:v>
                </c:pt>
                <c:pt idx="9">
                  <c:v>生物</c:v>
                </c:pt>
                <c:pt idx="10">
                  <c:v>工学</c:v>
                </c:pt>
                <c:pt idx="11">
                  <c:v>化学</c:v>
                </c:pt>
                <c:pt idx="12">
                  <c:v>文学</c:v>
                </c:pt>
                <c:pt idx="13">
                  <c:v>军事</c:v>
                </c:pt>
              </c:strCache>
            </c:strRef>
          </c:cat>
          <c:val>
            <c:numRef>
              <c:f>Sheet2!$U$2:$U$15</c:f>
              <c:numCache>
                <c:formatCode>General</c:formatCode>
                <c:ptCount val="14"/>
                <c:pt idx="0">
                  <c:v>0.33333333333333331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0.24324324324324326</c:v>
                </c:pt>
                <c:pt idx="4">
                  <c:v>0.23529411764705882</c:v>
                </c:pt>
                <c:pt idx="5">
                  <c:v>0.27586206896551724</c:v>
                </c:pt>
                <c:pt idx="6">
                  <c:v>0.29411764705882354</c:v>
                </c:pt>
                <c:pt idx="7">
                  <c:v>0.5</c:v>
                </c:pt>
                <c:pt idx="8">
                  <c:v>0.33333333333333331</c:v>
                </c:pt>
                <c:pt idx="9">
                  <c:v>0.35897435897435898</c:v>
                </c:pt>
                <c:pt idx="10">
                  <c:v>0.38947368421052631</c:v>
                </c:pt>
                <c:pt idx="11">
                  <c:v>0.22222222222222221</c:v>
                </c:pt>
                <c:pt idx="12">
                  <c:v>0.66666666666666663</c:v>
                </c:pt>
                <c:pt idx="1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0-476A-9A7A-6BE2BBF38F11}"/>
            </c:ext>
          </c:extLst>
        </c:ser>
        <c:ser>
          <c:idx val="3"/>
          <c:order val="3"/>
          <c:tx>
            <c:strRef>
              <c:f>Sheet2!$V$1</c:f>
              <c:strCache>
                <c:ptCount val="1"/>
                <c:pt idx="0">
                  <c:v>活力节奏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Sheet2!$A$2:$A$15</c:f>
              <c:strCache>
                <c:ptCount val="14"/>
                <c:pt idx="0">
                  <c:v>数学</c:v>
                </c:pt>
                <c:pt idx="1">
                  <c:v>管理</c:v>
                </c:pt>
                <c:pt idx="2">
                  <c:v>医学</c:v>
                </c:pt>
                <c:pt idx="3">
                  <c:v>物理</c:v>
                </c:pt>
                <c:pt idx="4">
                  <c:v>经济</c:v>
                </c:pt>
                <c:pt idx="5">
                  <c:v>理学</c:v>
                </c:pt>
                <c:pt idx="6">
                  <c:v>计算机</c:v>
                </c:pt>
                <c:pt idx="7">
                  <c:v>师范</c:v>
                </c:pt>
                <c:pt idx="8">
                  <c:v>艺术</c:v>
                </c:pt>
                <c:pt idx="9">
                  <c:v>生物</c:v>
                </c:pt>
                <c:pt idx="10">
                  <c:v>工学</c:v>
                </c:pt>
                <c:pt idx="11">
                  <c:v>化学</c:v>
                </c:pt>
                <c:pt idx="12">
                  <c:v>文学</c:v>
                </c:pt>
                <c:pt idx="13">
                  <c:v>军事</c:v>
                </c:pt>
              </c:strCache>
            </c:strRef>
          </c:cat>
          <c:val>
            <c:numRef>
              <c:f>Sheet2!$V$2:$V$15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0.1891891891891892</c:v>
                </c:pt>
                <c:pt idx="4">
                  <c:v>0.17647058823529413</c:v>
                </c:pt>
                <c:pt idx="5">
                  <c:v>0.2413793103448276</c:v>
                </c:pt>
                <c:pt idx="6">
                  <c:v>0.26470588235294118</c:v>
                </c:pt>
                <c:pt idx="7">
                  <c:v>0.25</c:v>
                </c:pt>
                <c:pt idx="8">
                  <c:v>0.25</c:v>
                </c:pt>
                <c:pt idx="9">
                  <c:v>0.23076923076923078</c:v>
                </c:pt>
                <c:pt idx="10">
                  <c:v>0.26315789473684209</c:v>
                </c:pt>
                <c:pt idx="11">
                  <c:v>0.33333333333333331</c:v>
                </c:pt>
                <c:pt idx="12">
                  <c:v>0.33333333333333331</c:v>
                </c:pt>
                <c:pt idx="1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0-476A-9A7A-6BE2BBF3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110432"/>
        <c:axId val="455755568"/>
      </c:barChart>
      <c:catAx>
        <c:axId val="3671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755568"/>
        <c:crosses val="autoZero"/>
        <c:auto val="1"/>
        <c:lblAlgn val="ctr"/>
        <c:lblOffset val="100"/>
        <c:noMultiLvlLbl val="0"/>
      </c:catAx>
      <c:valAx>
        <c:axId val="45575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71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156210</xdr:rowOff>
    </xdr:from>
    <xdr:to>
      <xdr:col>7</xdr:col>
      <xdr:colOff>304800</xdr:colOff>
      <xdr:row>31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C4E75E1-36CD-406A-AD4D-845CA79F6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396240</xdr:colOff>
      <xdr:row>15</xdr:row>
      <xdr:rowOff>95250</xdr:rowOff>
    </xdr:from>
    <xdr:to>
      <xdr:col>15</xdr:col>
      <xdr:colOff>91440</xdr:colOff>
      <xdr:row>31</xdr:row>
      <xdr:rowOff>34290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FFF9A83-69DE-4369-9783-795DED331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</xdr:colOff>
      <xdr:row>14</xdr:row>
      <xdr:rowOff>186690</xdr:rowOff>
    </xdr:from>
    <xdr:to>
      <xdr:col>22</xdr:col>
      <xdr:colOff>358140</xdr:colOff>
      <xdr:row>30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4323EC-7B38-48EC-9DBA-EDDA47D74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17</xdr:row>
      <xdr:rowOff>60960</xdr:rowOff>
    </xdr:from>
    <xdr:to>
      <xdr:col>8</xdr:col>
      <xdr:colOff>457200</xdr:colOff>
      <xdr:row>33</xdr:row>
      <xdr:rowOff>0</xdr:rowOff>
    </xdr:to>
    <xdr:pic>
      <xdr:nvPicPr>
        <xdr:cNvPr id="2" name="图片 1" descr="D:\Documents\Tencent Files\2125089890\nt_qq\nt_data\Pic\2024-06\Ori\5bb50413721279fdae8049c9b460b7e3.png">
          <a:extLst>
            <a:ext uri="{FF2B5EF4-FFF2-40B4-BE49-F238E27FC236}">
              <a16:creationId xmlns:a16="http://schemas.microsoft.com/office/drawing/2014/main" id="{41C9CDD6-8FFD-4341-A83E-834EFD931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" y="3253740"/>
          <a:ext cx="457962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411480</xdr:colOff>
      <xdr:row>15</xdr:row>
      <xdr:rowOff>171450</xdr:rowOff>
    </xdr:from>
    <xdr:to>
      <xdr:col>18</xdr:col>
      <xdr:colOff>106680</xdr:colOff>
      <xdr:row>31</xdr:row>
      <xdr:rowOff>110490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0F1B987-9AC8-45AF-84D0-6E160306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A10" workbookViewId="0">
      <selection sqref="A1:Q15"/>
    </sheetView>
  </sheetViews>
  <sheetFormatPr defaultRowHeight="13.8" x14ac:dyDescent="0.25"/>
  <sheetData>
    <row r="1" spans="1:1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</v>
      </c>
      <c r="H1" t="s">
        <v>22</v>
      </c>
      <c r="I1" t="s">
        <v>23</v>
      </c>
      <c r="J1" t="s">
        <v>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ht="15" x14ac:dyDescent="0.35">
      <c r="A2" s="1" t="s">
        <v>3</v>
      </c>
      <c r="B2">
        <v>5</v>
      </c>
      <c r="C2">
        <v>4</v>
      </c>
      <c r="D2">
        <v>3</v>
      </c>
      <c r="E2">
        <v>2</v>
      </c>
      <c r="F2">
        <v>0</v>
      </c>
      <c r="G2">
        <v>0</v>
      </c>
      <c r="H2">
        <v>3</v>
      </c>
      <c r="I2">
        <v>0</v>
      </c>
      <c r="J2">
        <v>0</v>
      </c>
      <c r="K2">
        <v>3</v>
      </c>
      <c r="L2">
        <v>2</v>
      </c>
      <c r="M2">
        <v>3</v>
      </c>
      <c r="N2">
        <f>C2+L2+M2</f>
        <v>9</v>
      </c>
      <c r="O2">
        <f>D2+E2</f>
        <v>5</v>
      </c>
      <c r="P2">
        <f>B2+F2+H2</f>
        <v>8</v>
      </c>
      <c r="Q2">
        <f>B2+E2</f>
        <v>7</v>
      </c>
    </row>
    <row r="3" spans="1:17" ht="15" x14ac:dyDescent="0.35">
      <c r="A3" s="1" t="s">
        <v>4</v>
      </c>
      <c r="B3">
        <v>18</v>
      </c>
      <c r="C3">
        <v>10</v>
      </c>
      <c r="D3">
        <v>9</v>
      </c>
      <c r="E3">
        <v>7</v>
      </c>
      <c r="F3">
        <v>8</v>
      </c>
      <c r="G3">
        <v>0</v>
      </c>
      <c r="H3">
        <v>11</v>
      </c>
      <c r="I3">
        <v>0</v>
      </c>
      <c r="J3">
        <v>0</v>
      </c>
      <c r="K3">
        <v>8</v>
      </c>
      <c r="L3">
        <v>4</v>
      </c>
      <c r="M3">
        <v>3</v>
      </c>
      <c r="N3">
        <f t="shared" ref="N3:N14" si="0">C3+L3+M3</f>
        <v>17</v>
      </c>
      <c r="O3">
        <f t="shared" ref="O3:O14" si="1">D3+E3</f>
        <v>16</v>
      </c>
      <c r="P3">
        <f t="shared" ref="P3:P14" si="2">B3+F3+H3</f>
        <v>37</v>
      </c>
      <c r="Q3">
        <f t="shared" ref="Q3:Q14" si="3">B3+E3</f>
        <v>25</v>
      </c>
    </row>
    <row r="4" spans="1:17" ht="15" x14ac:dyDescent="0.35">
      <c r="A4" s="1" t="s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f t="shared" si="2"/>
        <v>2</v>
      </c>
      <c r="Q4">
        <f t="shared" si="3"/>
        <v>1</v>
      </c>
    </row>
    <row r="5" spans="1:17" ht="15" x14ac:dyDescent="0.35">
      <c r="A5" s="1" t="s">
        <v>10</v>
      </c>
      <c r="B5">
        <v>1</v>
      </c>
      <c r="C5">
        <v>3</v>
      </c>
      <c r="D5">
        <v>2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f t="shared" si="0"/>
        <v>6</v>
      </c>
      <c r="O5">
        <f t="shared" si="1"/>
        <v>4</v>
      </c>
      <c r="P5">
        <f t="shared" si="2"/>
        <v>4</v>
      </c>
      <c r="Q5">
        <f t="shared" si="3"/>
        <v>3</v>
      </c>
    </row>
    <row r="6" spans="1:17" ht="15" x14ac:dyDescent="0.35">
      <c r="A6" s="1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1</v>
      </c>
      <c r="O6">
        <f t="shared" si="1"/>
        <v>0</v>
      </c>
      <c r="P6">
        <f t="shared" si="2"/>
        <v>1</v>
      </c>
      <c r="Q6">
        <f t="shared" si="3"/>
        <v>0</v>
      </c>
    </row>
    <row r="7" spans="1:17" ht="15" x14ac:dyDescent="0.35">
      <c r="A7" s="1" t="s">
        <v>14</v>
      </c>
      <c r="B7">
        <v>3</v>
      </c>
      <c r="C7">
        <v>2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f t="shared" si="0"/>
        <v>6</v>
      </c>
      <c r="O7">
        <f t="shared" si="1"/>
        <v>1</v>
      </c>
      <c r="P7">
        <f t="shared" si="2"/>
        <v>5</v>
      </c>
      <c r="Q7">
        <f t="shared" si="3"/>
        <v>3</v>
      </c>
    </row>
    <row r="8" spans="1:17" ht="15" x14ac:dyDescent="0.35">
      <c r="A8" s="1" t="s">
        <v>11</v>
      </c>
      <c r="B8">
        <v>2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1</v>
      </c>
      <c r="M8">
        <v>1</v>
      </c>
      <c r="N8">
        <f t="shared" si="0"/>
        <v>3</v>
      </c>
      <c r="O8">
        <f t="shared" si="1"/>
        <v>2</v>
      </c>
      <c r="P8">
        <f t="shared" si="2"/>
        <v>4</v>
      </c>
      <c r="Q8">
        <f t="shared" si="3"/>
        <v>3</v>
      </c>
    </row>
    <row r="9" spans="1:17" ht="15" x14ac:dyDescent="0.35">
      <c r="A9" s="1" t="s">
        <v>13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f t="shared" si="2"/>
        <v>2</v>
      </c>
      <c r="Q9">
        <f t="shared" si="3"/>
        <v>1</v>
      </c>
    </row>
    <row r="10" spans="1:17" ht="15" x14ac:dyDescent="0.35">
      <c r="A10" s="1" t="s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f t="shared" si="0"/>
        <v>1</v>
      </c>
      <c r="O10">
        <f t="shared" si="1"/>
        <v>0</v>
      </c>
      <c r="P10">
        <f t="shared" si="2"/>
        <v>2</v>
      </c>
      <c r="Q10">
        <f t="shared" si="3"/>
        <v>1</v>
      </c>
    </row>
    <row r="11" spans="1:17" ht="15" x14ac:dyDescent="0.35">
      <c r="A11" s="1" t="s">
        <v>8</v>
      </c>
      <c r="B11">
        <v>1</v>
      </c>
      <c r="C11">
        <v>1</v>
      </c>
      <c r="D11">
        <v>1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0"/>
        <v>1</v>
      </c>
      <c r="O11">
        <f t="shared" si="1"/>
        <v>3</v>
      </c>
      <c r="P11">
        <f t="shared" si="2"/>
        <v>2</v>
      </c>
      <c r="Q11">
        <f t="shared" si="3"/>
        <v>3</v>
      </c>
    </row>
    <row r="12" spans="1:17" ht="15" x14ac:dyDescent="0.35">
      <c r="A12" s="1" t="s">
        <v>6</v>
      </c>
      <c r="B12">
        <v>6</v>
      </c>
      <c r="C12">
        <v>5</v>
      </c>
      <c r="D12">
        <v>3</v>
      </c>
      <c r="E12">
        <v>3</v>
      </c>
      <c r="F12">
        <v>2</v>
      </c>
      <c r="G12">
        <v>0</v>
      </c>
      <c r="H12">
        <v>2</v>
      </c>
      <c r="I12">
        <v>0</v>
      </c>
      <c r="J12">
        <v>0</v>
      </c>
      <c r="K12">
        <v>2</v>
      </c>
      <c r="L12">
        <v>1</v>
      </c>
      <c r="M12">
        <v>3</v>
      </c>
      <c r="N12">
        <f t="shared" si="0"/>
        <v>9</v>
      </c>
      <c r="O12">
        <f t="shared" si="1"/>
        <v>6</v>
      </c>
      <c r="P12">
        <f t="shared" si="2"/>
        <v>10</v>
      </c>
      <c r="Q12">
        <f t="shared" si="3"/>
        <v>9</v>
      </c>
    </row>
    <row r="13" spans="1:17" ht="15" x14ac:dyDescent="0.35">
      <c r="A13" s="1" t="s">
        <v>7</v>
      </c>
      <c r="B13">
        <v>6</v>
      </c>
      <c r="C13">
        <v>4</v>
      </c>
      <c r="D13">
        <v>4</v>
      </c>
      <c r="E13">
        <v>3</v>
      </c>
      <c r="F13">
        <v>3</v>
      </c>
      <c r="G13">
        <v>0</v>
      </c>
      <c r="H13">
        <v>5</v>
      </c>
      <c r="I13">
        <v>0</v>
      </c>
      <c r="J13">
        <v>0</v>
      </c>
      <c r="K13">
        <v>4</v>
      </c>
      <c r="L13">
        <v>3</v>
      </c>
      <c r="M13">
        <v>2</v>
      </c>
      <c r="N13">
        <f t="shared" si="0"/>
        <v>9</v>
      </c>
      <c r="O13">
        <f t="shared" si="1"/>
        <v>7</v>
      </c>
      <c r="P13">
        <f t="shared" si="2"/>
        <v>14</v>
      </c>
      <c r="Q13">
        <f t="shared" si="3"/>
        <v>9</v>
      </c>
    </row>
    <row r="14" spans="1:17" ht="15" x14ac:dyDescent="0.35">
      <c r="A14" s="1" t="s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f t="shared" si="0"/>
        <v>2</v>
      </c>
      <c r="O14">
        <f t="shared" si="1"/>
        <v>0</v>
      </c>
      <c r="P14">
        <f t="shared" si="2"/>
        <v>1</v>
      </c>
      <c r="Q14">
        <f t="shared" si="3"/>
        <v>0</v>
      </c>
    </row>
    <row r="15" spans="1:17" ht="15" x14ac:dyDescent="0.35">
      <c r="A15" s="1" t="s">
        <v>5</v>
      </c>
      <c r="B15">
        <v>5</v>
      </c>
      <c r="C15">
        <v>7</v>
      </c>
      <c r="D15">
        <v>5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7</v>
      </c>
      <c r="L15">
        <v>4</v>
      </c>
      <c r="M15">
        <v>3</v>
      </c>
      <c r="N15">
        <f>C15+L15+M15</f>
        <v>14</v>
      </c>
      <c r="O15">
        <f>D15+E15</f>
        <v>7</v>
      </c>
      <c r="P15">
        <f>B15+F15+H15</f>
        <v>9</v>
      </c>
      <c r="Q15">
        <f>B15+E15</f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153-4921-40F7-BADE-E1EA1E64CDD3}">
  <dimension ref="A1:V15"/>
  <sheetViews>
    <sheetView tabSelected="1" topLeftCell="A22" workbookViewId="0">
      <selection activeCell="G42" sqref="G42"/>
    </sheetView>
  </sheetViews>
  <sheetFormatPr defaultRowHeight="13.8" x14ac:dyDescent="0.25"/>
  <sheetData>
    <row r="1" spans="1:22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</v>
      </c>
      <c r="H1" t="s">
        <v>22</v>
      </c>
      <c r="I1" t="s">
        <v>23</v>
      </c>
      <c r="J1" t="s">
        <v>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27</v>
      </c>
      <c r="T1" t="s">
        <v>28</v>
      </c>
      <c r="U1" t="s">
        <v>29</v>
      </c>
      <c r="V1" t="s">
        <v>30</v>
      </c>
    </row>
    <row r="2" spans="1:22" ht="15" x14ac:dyDescent="0.35">
      <c r="A2" s="1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f>C2+L2+M2</f>
        <v>2</v>
      </c>
      <c r="O2">
        <f>D2+E2</f>
        <v>0</v>
      </c>
      <c r="P2">
        <f>B2+F2+H2</f>
        <v>1</v>
      </c>
      <c r="Q2">
        <f>B2+E2</f>
        <v>0</v>
      </c>
      <c r="R2">
        <f>SUM(N2:Q2)</f>
        <v>3</v>
      </c>
      <c r="S2">
        <f>N2/R2</f>
        <v>0.66666666666666663</v>
      </c>
      <c r="T2">
        <f>O2/R2</f>
        <v>0</v>
      </c>
      <c r="U2">
        <f>P2/R2</f>
        <v>0.33333333333333331</v>
      </c>
      <c r="V2">
        <f>Q2/R2</f>
        <v>0</v>
      </c>
    </row>
    <row r="3" spans="1:22" ht="15" x14ac:dyDescent="0.35">
      <c r="A3" s="1" t="s">
        <v>15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f>C3+L3+M3</f>
        <v>1</v>
      </c>
      <c r="O3">
        <f>D3+E3</f>
        <v>0</v>
      </c>
      <c r="P3">
        <f>B3+F3+H3</f>
        <v>1</v>
      </c>
      <c r="Q3">
        <f>B3+E3</f>
        <v>0</v>
      </c>
      <c r="R3">
        <f>SUM(N3:Q3)</f>
        <v>2</v>
      </c>
      <c r="S3">
        <f>N3/R3</f>
        <v>0.5</v>
      </c>
      <c r="T3">
        <f>O3/R3</f>
        <v>0</v>
      </c>
      <c r="U3">
        <f>P3/R3</f>
        <v>0.5</v>
      </c>
      <c r="V3">
        <f>Q3/R3</f>
        <v>0</v>
      </c>
    </row>
    <row r="4" spans="1:22" ht="15" x14ac:dyDescent="0.35">
      <c r="A4" s="1" t="s">
        <v>14</v>
      </c>
      <c r="B4">
        <v>3</v>
      </c>
      <c r="C4">
        <v>2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2</v>
      </c>
      <c r="L4">
        <v>2</v>
      </c>
      <c r="M4">
        <v>2</v>
      </c>
      <c r="N4">
        <f>C4+L4+M4</f>
        <v>6</v>
      </c>
      <c r="O4">
        <f>D4+E4</f>
        <v>1</v>
      </c>
      <c r="P4">
        <f>B4+F4+H4</f>
        <v>5</v>
      </c>
      <c r="Q4">
        <f>B4+E4</f>
        <v>3</v>
      </c>
      <c r="R4">
        <f>SUM(N4:Q4)</f>
        <v>15</v>
      </c>
      <c r="S4">
        <f>N4/R4</f>
        <v>0.4</v>
      </c>
      <c r="T4">
        <f>O4/R4</f>
        <v>6.6666666666666666E-2</v>
      </c>
      <c r="U4">
        <f>P4/R4</f>
        <v>0.33333333333333331</v>
      </c>
      <c r="V4">
        <f>Q4/R4</f>
        <v>0.2</v>
      </c>
    </row>
    <row r="5" spans="1:22" ht="15" x14ac:dyDescent="0.35">
      <c r="A5" s="1" t="s">
        <v>5</v>
      </c>
      <c r="B5">
        <v>5</v>
      </c>
      <c r="C5">
        <v>7</v>
      </c>
      <c r="D5">
        <v>5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7</v>
      </c>
      <c r="L5">
        <v>4</v>
      </c>
      <c r="M5">
        <v>3</v>
      </c>
      <c r="N5">
        <f>C5+L5+M5</f>
        <v>14</v>
      </c>
      <c r="O5">
        <f>D5+E5</f>
        <v>7</v>
      </c>
      <c r="P5">
        <f>B5+F5+H5</f>
        <v>9</v>
      </c>
      <c r="Q5">
        <f>B5+E5</f>
        <v>7</v>
      </c>
      <c r="R5">
        <f>SUM(N5:Q5)</f>
        <v>37</v>
      </c>
      <c r="S5">
        <f>N5/R5</f>
        <v>0.3783783783783784</v>
      </c>
      <c r="T5">
        <f>O5/R5</f>
        <v>0.1891891891891892</v>
      </c>
      <c r="U5">
        <f>P5/R5</f>
        <v>0.24324324324324326</v>
      </c>
      <c r="V5">
        <f>Q5/R5</f>
        <v>0.1891891891891892</v>
      </c>
    </row>
    <row r="6" spans="1:22" ht="15" x14ac:dyDescent="0.35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3</v>
      </c>
      <c r="N6">
        <f>C6+L6+M6</f>
        <v>6</v>
      </c>
      <c r="O6">
        <f>D6+E6</f>
        <v>4</v>
      </c>
      <c r="P6">
        <f>B6+F6+H6</f>
        <v>4</v>
      </c>
      <c r="Q6">
        <f>B6+E6</f>
        <v>3</v>
      </c>
      <c r="R6">
        <f>SUM(N6:Q6)</f>
        <v>17</v>
      </c>
      <c r="S6">
        <f>N6/R6</f>
        <v>0.35294117647058826</v>
      </c>
      <c r="T6">
        <f>O6/R6</f>
        <v>0.23529411764705882</v>
      </c>
      <c r="U6">
        <f>P6/R6</f>
        <v>0.23529411764705882</v>
      </c>
      <c r="V6">
        <f>Q6/R6</f>
        <v>0.17647058823529413</v>
      </c>
    </row>
    <row r="7" spans="1:22" ht="15" x14ac:dyDescent="0.35">
      <c r="A7" s="1" t="s">
        <v>3</v>
      </c>
      <c r="B7">
        <v>5</v>
      </c>
      <c r="C7">
        <v>4</v>
      </c>
      <c r="D7">
        <v>3</v>
      </c>
      <c r="E7">
        <v>2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  <c r="L7">
        <v>2</v>
      </c>
      <c r="M7">
        <v>3</v>
      </c>
      <c r="N7">
        <f>C7+L7+M7</f>
        <v>9</v>
      </c>
      <c r="O7">
        <f>D7+E7</f>
        <v>5</v>
      </c>
      <c r="P7">
        <f>B7+F7+H7</f>
        <v>8</v>
      </c>
      <c r="Q7">
        <f>B7+E7</f>
        <v>7</v>
      </c>
      <c r="R7">
        <f>SUM(N7:Q7)</f>
        <v>29</v>
      </c>
      <c r="S7">
        <f>N7/R7</f>
        <v>0.31034482758620691</v>
      </c>
      <c r="T7">
        <f>O7/R7</f>
        <v>0.17241379310344829</v>
      </c>
      <c r="U7">
        <f>P7/R7</f>
        <v>0.27586206896551724</v>
      </c>
      <c r="V7">
        <f>Q7/R7</f>
        <v>0.2413793103448276</v>
      </c>
    </row>
    <row r="8" spans="1:22" ht="15" x14ac:dyDescent="0.35">
      <c r="A8" s="1" t="s">
        <v>6</v>
      </c>
      <c r="B8">
        <v>6</v>
      </c>
      <c r="C8">
        <v>5</v>
      </c>
      <c r="D8">
        <v>3</v>
      </c>
      <c r="E8">
        <v>3</v>
      </c>
      <c r="F8">
        <v>2</v>
      </c>
      <c r="G8">
        <v>0</v>
      </c>
      <c r="H8">
        <v>2</v>
      </c>
      <c r="I8">
        <v>0</v>
      </c>
      <c r="J8">
        <v>0</v>
      </c>
      <c r="K8">
        <v>2</v>
      </c>
      <c r="L8">
        <v>1</v>
      </c>
      <c r="M8">
        <v>3</v>
      </c>
      <c r="N8">
        <f>C8+L8+M8</f>
        <v>9</v>
      </c>
      <c r="O8">
        <f>D8+E8</f>
        <v>6</v>
      </c>
      <c r="P8">
        <f>B8+F8+H8</f>
        <v>10</v>
      </c>
      <c r="Q8">
        <f>B8+E8</f>
        <v>9</v>
      </c>
      <c r="R8">
        <f>SUM(N8:Q8)</f>
        <v>34</v>
      </c>
      <c r="S8">
        <f>N8/R8</f>
        <v>0.26470588235294118</v>
      </c>
      <c r="T8">
        <f>O8/R8</f>
        <v>0.17647058823529413</v>
      </c>
      <c r="U8">
        <f>P8/R8</f>
        <v>0.29411764705882354</v>
      </c>
      <c r="V8">
        <f>Q8/R8</f>
        <v>0.26470588235294118</v>
      </c>
    </row>
    <row r="9" spans="1:22" ht="15" x14ac:dyDescent="0.35">
      <c r="A9" s="1" t="s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f>C9+L9+M9</f>
        <v>1</v>
      </c>
      <c r="O9">
        <f>D9+E9</f>
        <v>0</v>
      </c>
      <c r="P9">
        <f>B9+F9+H9</f>
        <v>2</v>
      </c>
      <c r="Q9">
        <f>B9+E9</f>
        <v>1</v>
      </c>
      <c r="R9">
        <f>SUM(N9:Q9)</f>
        <v>4</v>
      </c>
      <c r="S9">
        <f>N9/R9</f>
        <v>0.25</v>
      </c>
      <c r="T9">
        <f>O9/R9</f>
        <v>0</v>
      </c>
      <c r="U9">
        <f>P9/R9</f>
        <v>0.5</v>
      </c>
      <c r="V9">
        <f>Q9/R9</f>
        <v>0.25</v>
      </c>
    </row>
    <row r="10" spans="1:22" ht="15" x14ac:dyDescent="0.35">
      <c r="A10" s="1" t="s">
        <v>11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1</v>
      </c>
      <c r="M10">
        <v>1</v>
      </c>
      <c r="N10">
        <f>C10+L10+M10</f>
        <v>3</v>
      </c>
      <c r="O10">
        <f>D10+E10</f>
        <v>2</v>
      </c>
      <c r="P10">
        <f>B10+F10+H10</f>
        <v>4</v>
      </c>
      <c r="Q10">
        <f>B10+E10</f>
        <v>3</v>
      </c>
      <c r="R10">
        <f>SUM(N10:Q10)</f>
        <v>12</v>
      </c>
      <c r="S10">
        <f>N10/R10</f>
        <v>0.25</v>
      </c>
      <c r="T10">
        <f>O10/R10</f>
        <v>0.16666666666666666</v>
      </c>
      <c r="U10">
        <f>P10/R10</f>
        <v>0.33333333333333331</v>
      </c>
      <c r="V10">
        <f>Q10/R10</f>
        <v>0.25</v>
      </c>
    </row>
    <row r="11" spans="1:22" ht="15" x14ac:dyDescent="0.35">
      <c r="A11" s="1" t="s">
        <v>7</v>
      </c>
      <c r="B11">
        <v>6</v>
      </c>
      <c r="C11">
        <v>4</v>
      </c>
      <c r="D11">
        <v>4</v>
      </c>
      <c r="E11">
        <v>3</v>
      </c>
      <c r="F11">
        <v>3</v>
      </c>
      <c r="G11">
        <v>0</v>
      </c>
      <c r="H11">
        <v>5</v>
      </c>
      <c r="I11">
        <v>0</v>
      </c>
      <c r="J11">
        <v>0</v>
      </c>
      <c r="K11">
        <v>4</v>
      </c>
      <c r="L11">
        <v>3</v>
      </c>
      <c r="M11">
        <v>2</v>
      </c>
      <c r="N11">
        <f>C11+L11+M11</f>
        <v>9</v>
      </c>
      <c r="O11">
        <f>D11+E11</f>
        <v>7</v>
      </c>
      <c r="P11">
        <f>B11+F11+H11</f>
        <v>14</v>
      </c>
      <c r="Q11">
        <f>B11+E11</f>
        <v>9</v>
      </c>
      <c r="R11">
        <f>SUM(N11:Q11)</f>
        <v>39</v>
      </c>
      <c r="S11">
        <f>N11/R11</f>
        <v>0.23076923076923078</v>
      </c>
      <c r="T11">
        <f>O11/R11</f>
        <v>0.17948717948717949</v>
      </c>
      <c r="U11">
        <f>P11/R11</f>
        <v>0.35897435897435898</v>
      </c>
      <c r="V11">
        <f>Q11/R11</f>
        <v>0.23076923076923078</v>
      </c>
    </row>
    <row r="12" spans="1:22" ht="15" x14ac:dyDescent="0.35">
      <c r="A12" s="1" t="s">
        <v>4</v>
      </c>
      <c r="B12">
        <v>18</v>
      </c>
      <c r="C12">
        <v>10</v>
      </c>
      <c r="D12">
        <v>9</v>
      </c>
      <c r="E12">
        <v>7</v>
      </c>
      <c r="F12">
        <v>8</v>
      </c>
      <c r="G12">
        <v>0</v>
      </c>
      <c r="H12">
        <v>11</v>
      </c>
      <c r="I12">
        <v>0</v>
      </c>
      <c r="J12">
        <v>0</v>
      </c>
      <c r="K12">
        <v>8</v>
      </c>
      <c r="L12">
        <v>4</v>
      </c>
      <c r="M12">
        <v>3</v>
      </c>
      <c r="N12">
        <f>C12+L12+M12</f>
        <v>17</v>
      </c>
      <c r="O12">
        <f>D12+E12</f>
        <v>16</v>
      </c>
      <c r="P12">
        <f>B12+F12+H12</f>
        <v>37</v>
      </c>
      <c r="Q12">
        <f>B12+E12</f>
        <v>25</v>
      </c>
      <c r="R12">
        <f>SUM(N12:Q12)</f>
        <v>95</v>
      </c>
      <c r="S12">
        <f>N12/R12</f>
        <v>0.17894736842105263</v>
      </c>
      <c r="T12">
        <f>O12/R12</f>
        <v>0.16842105263157894</v>
      </c>
      <c r="U12">
        <f>P12/R12</f>
        <v>0.38947368421052631</v>
      </c>
      <c r="V12">
        <f>Q12/R12</f>
        <v>0.26315789473684209</v>
      </c>
    </row>
    <row r="13" spans="1:22" ht="15" x14ac:dyDescent="0.35">
      <c r="A13" s="1" t="s">
        <v>8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f>C13+L13+M13</f>
        <v>1</v>
      </c>
      <c r="O13">
        <f>D13+E13</f>
        <v>3</v>
      </c>
      <c r="P13">
        <f>B13+F13+H13</f>
        <v>2</v>
      </c>
      <c r="Q13">
        <f>B13+E13</f>
        <v>3</v>
      </c>
      <c r="R13">
        <f>SUM(N13:Q13)</f>
        <v>9</v>
      </c>
      <c r="S13">
        <f>N13/R13</f>
        <v>0.1111111111111111</v>
      </c>
      <c r="T13">
        <f>O13/R13</f>
        <v>0.33333333333333331</v>
      </c>
      <c r="U13">
        <f>P13/R13</f>
        <v>0.22222222222222221</v>
      </c>
      <c r="V13">
        <f>Q13/R13</f>
        <v>0.33333333333333331</v>
      </c>
    </row>
    <row r="14" spans="1:22" ht="15" x14ac:dyDescent="0.35">
      <c r="A14" s="1" t="s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f>C14+L14+M14</f>
        <v>0</v>
      </c>
      <c r="O14">
        <f>D14+E14</f>
        <v>0</v>
      </c>
      <c r="P14">
        <f>B14+F14+H14</f>
        <v>2</v>
      </c>
      <c r="Q14">
        <f>B14+E14</f>
        <v>1</v>
      </c>
      <c r="R14">
        <f>SUM(N14:Q14)</f>
        <v>3</v>
      </c>
      <c r="S14">
        <f>N14/R14</f>
        <v>0</v>
      </c>
      <c r="T14">
        <f>O14/R14</f>
        <v>0</v>
      </c>
      <c r="U14">
        <f>P14/R14</f>
        <v>0.66666666666666663</v>
      </c>
      <c r="V14">
        <f>Q14/R14</f>
        <v>0.33333333333333331</v>
      </c>
    </row>
    <row r="15" spans="1:22" ht="15" x14ac:dyDescent="0.35">
      <c r="A15" s="1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>C15+L15+M15</f>
        <v>0</v>
      </c>
      <c r="O15">
        <f>D15+E15</f>
        <v>0</v>
      </c>
      <c r="P15">
        <f>B15+F15+H15</f>
        <v>2</v>
      </c>
      <c r="Q15">
        <f>B15+E15</f>
        <v>1</v>
      </c>
      <c r="R15">
        <f>SUM(N15:Q15)</f>
        <v>3</v>
      </c>
      <c r="S15">
        <f>N15/R15</f>
        <v>0</v>
      </c>
      <c r="T15">
        <f>O15/R15</f>
        <v>0</v>
      </c>
      <c r="U15">
        <f>P15/R15</f>
        <v>0.66666666666666663</v>
      </c>
      <c r="V15">
        <f>Q15/R15</f>
        <v>0.33333333333333331</v>
      </c>
    </row>
  </sheetData>
  <autoFilter ref="S1:S16" xr:uid="{70E5B7E2-6B4E-4C6D-8EB7-604F148EBB19}">
    <sortState ref="A2:V16">
      <sortCondition descending="1" ref="S1:S16"/>
    </sortState>
  </autoFilter>
  <sortState ref="S2:S15">
    <sortCondition descending="1" ref="S2:S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莫竣翔</dc:creator>
  <cp:lastModifiedBy>莫竣翔</cp:lastModifiedBy>
  <dcterms:created xsi:type="dcterms:W3CDTF">2015-06-05T18:19:34Z</dcterms:created>
  <dcterms:modified xsi:type="dcterms:W3CDTF">2024-06-10T10:21:34Z</dcterms:modified>
</cp:coreProperties>
</file>