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rot\Desktop\새 폴더\flaskserver\upload\"/>
    </mc:Choice>
  </mc:AlternateContent>
  <bookViews>
    <workbookView xWindow="0" yWindow="180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D3" i="1"/>
  <c r="D4" i="1"/>
  <c r="D5" i="1"/>
  <c r="D6" i="1"/>
  <c r="D7" i="1"/>
  <c r="D8" i="1"/>
  <c r="C5" i="1"/>
  <c r="C6" i="1"/>
  <c r="C7" i="1"/>
  <c r="C8" i="1"/>
  <c r="C3" i="1"/>
  <c r="C4" i="1"/>
  <c r="E2" i="1"/>
  <c r="D2" i="1"/>
  <c r="C2" i="1"/>
  <c r="G2" i="1" l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<sst xmlns="http://schemas.openxmlformats.org/spreadsheetml/2006/main" count="38" uniqueCount="36">
  <si>
    <t>일자별</t>
    <phoneticPr fontId="2" type="noConversion"/>
  </si>
  <si>
    <t>거래원장번호</t>
    <phoneticPr fontId="2" type="noConversion"/>
  </si>
  <si>
    <t>매출금액</t>
    <phoneticPr fontId="2" type="noConversion"/>
  </si>
  <si>
    <t>매출원가</t>
    <phoneticPr fontId="2" type="noConversion"/>
  </si>
  <si>
    <t>영업이익</t>
    <phoneticPr fontId="2" type="noConversion"/>
  </si>
  <si>
    <t>영업이익률</t>
    <phoneticPr fontId="2" type="noConversion"/>
  </si>
  <si>
    <t>정산</t>
    <phoneticPr fontId="2" type="noConversion"/>
  </si>
  <si>
    <t>-</t>
    <phoneticPr fontId="2" type="noConversion"/>
  </si>
  <si>
    <t>유보</t>
    <phoneticPr fontId="2" type="noConversion"/>
  </si>
  <si>
    <t>현잔고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</si>
  <si>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</si>
  <si>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</si>
  <si>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</si>
  <si>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KRWE-2019437700001-DR</t>
  </si>
  <si>
    <t>KRWE-2019437700002-DR</t>
  </si>
  <si>
    <t>KRWE-2019437730001-DR</t>
  </si>
  <si>
    <t>KRWE-2019437740001-DR</t>
  </si>
  <si>
    <t>KRWE-2019437740002-DR</t>
  </si>
  <si>
    <t>KRWE-2019437750001-DR</t>
  </si>
  <si>
    <t>KRWE-2019437750002-DR</t>
  </si>
  <si>
    <t>KRWE-2019437750003-DR</t>
  </si>
  <si>
    <t>KRWE-2019437760001-DR</t>
  </si>
  <si>
    <t>KRWE-2019437760002-DR</t>
  </si>
  <si>
    <t>KRWE-2019437760003-DR</t>
  </si>
  <si>
    <t>KRWE-2019437760004-DR</t>
  </si>
  <si>
    <t>KRWE-2019437760005-DR</t>
  </si>
  <si>
    <t>-</t>
    <phoneticPr fontId="2" type="noConversion"/>
  </si>
  <si>
    <t>매출금액-건별</t>
    <phoneticPr fontId="2" type="noConversion"/>
  </si>
  <si>
    <t>영업이익-건별</t>
    <phoneticPr fontId="2" type="noConversion"/>
  </si>
  <si>
    <t>영업이익률-건별</t>
    <phoneticPr fontId="2" type="noConversion"/>
  </si>
  <si>
    <t>리딩타임-건별</t>
    <phoneticPr fontId="2" type="noConversion"/>
  </si>
  <si>
    <t>비고란-건별</t>
    <phoneticPr fontId="2" type="noConversion"/>
  </si>
  <si>
    <t>유보-건별</t>
    <phoneticPr fontId="2" type="noConversion"/>
  </si>
  <si>
    <t>정산-건별</t>
    <phoneticPr fontId="2" type="noConversion"/>
  </si>
  <si>
    <t>현잔고-건별</t>
    <phoneticPr fontId="2" type="noConversion"/>
  </si>
  <si>
    <t>매출원가-건별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</si>
</sst>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>
    <font>
      <sz val="9"/>
      <color theme="1"/>
      <name val="console"/>
      <family val="2"/>
      <charset val="129"/>
    </font>
    <font>
      <sz val="9"/>
      <color rgb="FFFF0000"/>
      <name val="console"/>
      <family val="2"/>
      <charset val="129"/>
    </font>
    <font>
      <sz val="8"/>
      <name val="console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14" fontId="1" fillId="0" borderId="0" xfId="0" applyNumberFormat="1" applyFont="1" applyFill="1">
      <alignment vertical="center"/>
    </xf>
    <xf numFmtId="10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N1" sqref="N1"/>
    </sheetView>
  </sheetViews>
  <sheetFormatPr defaultRowHeight="11.25"/>
  <cols>
    <col min="1" max="1" width="12.1640625" bestFit="1" customWidth="1"/>
    <col min="2" max="2" width="23.6640625" bestFit="1" customWidth="1"/>
    <col min="3" max="5" width="14.5" bestFit="1" customWidth="1"/>
    <col min="6" max="6" width="12.1640625" bestFit="1" customWidth="1"/>
    <col min="7" max="7" width="15.6640625" bestFit="1" customWidth="1"/>
    <col min="11" max="11" width="12.1640625" style="1" bestFit="1" customWidth="1"/>
    <col min="12" max="12" width="24.83203125" bestFit="1" customWidth="1"/>
    <col min="13" max="14" width="14.5" style="2" bestFit="1" customWidth="1"/>
    <col min="15" max="15" width="13.33203125" style="2" bestFit="1" customWidth="1"/>
    <col min="16" max="16" width="12.1640625" style="3" bestFit="1" customWidth="1"/>
    <col min="17" max="17" width="10" bestFit="1" customWidth="1"/>
    <col min="18" max="18" width="8" bestFit="1" customWidth="1"/>
    <col min="19" max="20" width="6" bestFit="1" customWidth="1"/>
    <col min="21" max="21" width="8" bestFit="1" customWidth="1"/>
  </cols>
  <sheetData>
    <row r="1" spans="1:21" ht="30" customHeight="1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9</v>
      </c>
      <c r="K1" s="1" t="s">
        <v>0</v>
      </c>
      <c r="L1" t="s">
        <v>1</v>
      </c>
      <c r="M1" s="2" t="s">
        <v>27</v>
      </c>
      <c r="N1" s="2" t="s">
        <v>35</v>
      </c>
      <c r="O1" s="2" t="s">
        <v>28</v>
      </c>
      <c r="P1" s="3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ht="11.25" customHeight="1">
      <c r="A2" s="4">
        <v>43770</v>
      </c>
      <c r="B2" s="5" t="s">
        <v>7</v>
      </c>
      <c r="C2" s="6">
        <f>SUMIF($K:$K,A2,$M:$M)</f>
        <v>9790000</v>
      </c>
      <c r="D2" s="6">
        <f>SUMIF($K:$K,A2,$N:$N)</f>
        <v>9359775.6999999993</v>
      </c>
      <c r="E2" s="6">
        <f>SUMIF($K:$K,A2,$O:$O)</f>
        <v>430224.29999999981</v>
      </c>
      <c r="F2" s="5"/>
      <c r="G2" s="6">
        <f>D2</f>
        <v>9359775.6999999993</v>
      </c>
      <c r="H2" s="5">
        <v>0</v>
      </c>
      <c r="K2" s="1">
        <v>43770</v>
      </c>
      <c r="L2" t="s">
        <v>13</v>
      </c>
      <c r="M2" s="2">
        <v>4290000</v>
      </c>
      <c r="N2" s="2">
        <v>4159498.2</v>
      </c>
      <c r="O2" s="2">
        <v>130501.79999999981</v>
      </c>
      <c r="P2" s="3">
        <v>3.0419999999999957E-2</v>
      </c>
      <c r="Q2">
        <v>13</v>
      </c>
      <c r="U2">
        <v>14</v>
      </c>
    </row>
    <row r="3" spans="1:21">
      <c r="A3" s="7">
        <v>43771</v>
      </c>
      <c r="B3" s="5"/>
      <c r="C3" s="6">
        <f t="shared" ref="C3:C8" si="0">SUMIF($K:$K,A3,$M:$M)</f>
        <v>0</v>
      </c>
      <c r="D3" s="6">
        <f t="shared" ref="D3:D8" si="1">SUMIF($K:$K,A3,$N:$N)</f>
        <v>0</v>
      </c>
      <c r="E3" s="6">
        <f t="shared" ref="E3:E8" si="2">SUMIF($K:$K,A3,$O:$O)</f>
        <v>0</v>
      </c>
      <c r="F3" s="8"/>
      <c r="G3" s="5"/>
      <c r="H3" s="5">
        <v>0</v>
      </c>
      <c r="K3" s="1">
        <v>43770</v>
      </c>
      <c r="L3" t="s">
        <v>14</v>
      </c>
      <c r="M3" s="2">
        <v>5500000</v>
      </c>
      <c r="N3" s="2">
        <v>5200277.5</v>
      </c>
      <c r="O3" s="2">
        <v>299722.5</v>
      </c>
      <c r="P3" s="3">
        <v>5.4495000000000002E-2</v>
      </c>
      <c r="Q3">
        <v>9</v>
      </c>
      <c r="U3">
        <v>10</v>
      </c>
    </row>
    <row r="4" spans="1:21">
      <c r="A4" s="7">
        <v>43772</v>
      </c>
      <c r="B4" s="5"/>
      <c r="C4" s="6">
        <f t="shared" si="0"/>
        <v>0</v>
      </c>
      <c r="D4" s="6">
        <f t="shared" si="1"/>
        <v>0</v>
      </c>
      <c r="E4" s="6">
        <f t="shared" si="2"/>
        <v>0</v>
      </c>
      <c r="F4" s="8"/>
      <c r="G4" s="5"/>
      <c r="H4" s="5">
        <v>0</v>
      </c>
      <c r="K4" s="1">
        <v>43773</v>
      </c>
      <c r="L4" t="s">
        <v>15</v>
      </c>
      <c r="M4" s="2">
        <v>11700000</v>
      </c>
      <c r="N4" s="2">
        <v>11479689</v>
      </c>
      <c r="O4" s="2">
        <v>220311</v>
      </c>
      <c r="P4" s="3">
        <v>1.883E-2</v>
      </c>
      <c r="Q4">
        <v>14</v>
      </c>
      <c r="U4">
        <v>18</v>
      </c>
    </row>
    <row r="5" spans="1:21">
      <c r="A5" s="4">
        <v>43773</v>
      </c>
      <c r="B5" s="5" t="s">
        <v>10</v>
      </c>
      <c r="C5" s="6">
        <f t="shared" si="0"/>
        <v>11700000</v>
      </c>
      <c r="D5" s="6">
        <f t="shared" si="1"/>
        <v>11479689</v>
      </c>
      <c r="E5" s="6">
        <f t="shared" si="2"/>
        <v>220311</v>
      </c>
      <c r="F5" s="8"/>
      <c r="G5" s="6">
        <f>G2+D5</f>
        <v>20839464.699999999</v>
      </c>
      <c r="H5" s="5">
        <v>0</v>
      </c>
      <c r="K5" s="1">
        <v>43774</v>
      </c>
      <c r="L5" t="s">
        <v>16</v>
      </c>
      <c r="M5" s="2">
        <v>25300000</v>
      </c>
      <c r="N5" s="2">
        <v>24175668</v>
      </c>
      <c r="O5" s="2">
        <v>1124332</v>
      </c>
      <c r="P5" s="3">
        <v>4.444E-2</v>
      </c>
      <c r="Q5">
        <v>13</v>
      </c>
      <c r="U5">
        <v>18</v>
      </c>
    </row>
    <row r="6" spans="1:21">
      <c r="A6" s="4">
        <v>43774</v>
      </c>
      <c r="B6" s="5" t="s">
        <v>7</v>
      </c>
      <c r="C6" s="6">
        <f t="shared" si="0"/>
        <v>26570000</v>
      </c>
      <c r="D6" s="6">
        <f t="shared" si="1"/>
        <v>25401954.600000001</v>
      </c>
      <c r="E6" s="6">
        <f t="shared" si="2"/>
        <v>1168045.3999999999</v>
      </c>
      <c r="F6" s="8"/>
      <c r="G6" s="6">
        <f>G5+D6</f>
        <v>46241419.299999997</v>
      </c>
      <c r="H6" s="5">
        <v>0</v>
      </c>
    </row>
    <row r="7" spans="1:21">
      <c r="A7" s="4">
        <v>43775</v>
      </c>
      <c r="B7" s="5" t="s">
        <v>11</v>
      </c>
      <c r="C7" s="6">
        <f t="shared" si="0"/>
        <v>4800000</v>
      </c>
      <c r="D7" s="6">
        <f t="shared" si="1"/>
        <v>4545640</v>
      </c>
      <c r="E7" s="6">
        <f t="shared" si="2"/>
        <v>254360</v>
      </c>
      <c r="F7" s="8"/>
      <c r="G7" s="6">
        <f>G6+D7</f>
        <v>50787059.299999997</v>
      </c>
      <c r="H7" s="5">
        <v>0</v>
      </c>
      <c r="K7" s="1">
        <v>43774</v>
      </c>
      <c r="L7" t="s">
        <v>17</v>
      </c>
      <c r="M7" s="2">
        <v>1270000</v>
      </c>
      <c r="N7" s="2">
        <v>1226286.6000000001</v>
      </c>
      <c r="O7" s="2">
        <v>43713.399999999907</v>
      </c>
      <c r="P7" s="3">
        <v>3.441999999999993E-2</v>
      </c>
      <c r="Q7">
        <v>15</v>
      </c>
      <c r="U7">
        <v>20</v>
      </c>
    </row>
    <row r="8" spans="1:21">
      <c r="A8" s="4">
        <v>43776</v>
      </c>
      <c r="B8" s="5" t="s">
        <v>12</v>
      </c>
      <c r="C8" s="6">
        <f t="shared" si="0"/>
        <v>55520000</v>
      </c>
      <c r="D8" s="6">
        <f t="shared" si="1"/>
        <v>53446574</v>
      </c>
      <c r="E8" s="6">
        <f t="shared" si="2"/>
        <v>2073426</v>
      </c>
      <c r="F8" s="8"/>
      <c r="G8" s="6">
        <f>G7+D8</f>
        <v>104233633.3</v>
      </c>
      <c r="H8" s="5">
        <v>0</v>
      </c>
      <c r="K8" s="1">
        <v>43775</v>
      </c>
      <c r="L8" t="s">
        <v>18</v>
      </c>
      <c r="M8" s="2">
        <v>1850000</v>
      </c>
      <c r="N8" s="2">
        <v>1778035</v>
      </c>
      <c r="O8" s="2">
        <v>71965</v>
      </c>
      <c r="P8" s="3">
        <v>3.8899999999999997E-2</v>
      </c>
      <c r="Q8">
        <v>15</v>
      </c>
      <c r="U8">
        <v>21</v>
      </c>
    </row>
    <row r="9" spans="1:21">
      <c r="A9" s="4">
        <v>43777</v>
      </c>
      <c r="B9" s="5"/>
      <c r="C9" s="6"/>
      <c r="D9" s="6"/>
      <c r="E9" s="6"/>
      <c r="F9" s="8"/>
      <c r="G9" s="5"/>
      <c r="H9" s="5"/>
      <c r="K9" s="1">
        <v>43775</v>
      </c>
      <c r="L9" t="s">
        <v>19</v>
      </c>
      <c r="M9" s="2">
        <v>2200000</v>
      </c>
      <c r="N9" s="2">
        <v>2080980</v>
      </c>
      <c r="O9" s="2">
        <v>119020</v>
      </c>
      <c r="P9" s="3">
        <v>5.4100000000000002E-2</v>
      </c>
      <c r="Q9">
        <v>13</v>
      </c>
      <c r="U9">
        <v>19</v>
      </c>
    </row>
    <row r="10" spans="1:21">
      <c r="A10" s="7">
        <v>43778</v>
      </c>
      <c r="B10" s="5"/>
      <c r="C10" s="6"/>
      <c r="D10" s="6"/>
      <c r="E10" s="6"/>
      <c r="F10" s="8"/>
      <c r="G10" s="5"/>
      <c r="H10" s="5"/>
      <c r="K10" s="1">
        <v>43775</v>
      </c>
      <c r="L10" t="s">
        <v>20</v>
      </c>
      <c r="M10" s="2">
        <v>750000</v>
      </c>
      <c r="N10" s="2">
        <v>686625</v>
      </c>
      <c r="O10" s="2">
        <v>63375</v>
      </c>
      <c r="P10" s="3">
        <v>8.4500000000000006E-2</v>
      </c>
      <c r="Q10">
        <v>6</v>
      </c>
      <c r="U10">
        <v>12</v>
      </c>
    </row>
    <row r="11" spans="1:21">
      <c r="A11" s="7">
        <v>43779</v>
      </c>
      <c r="B11" s="5"/>
      <c r="C11" s="6"/>
      <c r="D11" s="6"/>
      <c r="E11" s="6"/>
      <c r="F11" s="8"/>
      <c r="G11" s="5"/>
      <c r="H11" s="5"/>
      <c r="K11" s="1">
        <v>43776</v>
      </c>
      <c r="L11" t="s">
        <v>21</v>
      </c>
      <c r="M11" s="2">
        <v>8500000</v>
      </c>
      <c r="N11" s="2">
        <v>8169520</v>
      </c>
      <c r="O11" s="2">
        <v>330480</v>
      </c>
      <c r="P11" s="3">
        <v>3.8879999999999998E-2</v>
      </c>
      <c r="Q11">
        <v>15</v>
      </c>
    </row>
    <row r="12" spans="1:21">
      <c r="A12" s="4">
        <v>43780</v>
      </c>
      <c r="B12" s="5"/>
      <c r="C12" s="6"/>
      <c r="D12" s="6"/>
      <c r="E12" s="6"/>
      <c r="F12" s="8"/>
      <c r="G12" s="5"/>
      <c r="H12" s="5"/>
      <c r="K12" s="1">
        <v>43776</v>
      </c>
      <c r="L12" t="s">
        <v>22</v>
      </c>
      <c r="M12" s="2">
        <v>1650000</v>
      </c>
      <c r="N12" s="2">
        <v>1470315</v>
      </c>
      <c r="O12" s="2">
        <v>179685</v>
      </c>
      <c r="P12" s="3">
        <v>0.1089</v>
      </c>
      <c r="Q12">
        <v>11</v>
      </c>
    </row>
    <row r="13" spans="1:21">
      <c r="A13" s="4">
        <v>43781</v>
      </c>
      <c r="B13" s="5"/>
      <c r="C13" s="6"/>
      <c r="D13" s="6"/>
      <c r="E13" s="6"/>
      <c r="F13" s="8"/>
      <c r="G13" s="5"/>
      <c r="H13" s="5"/>
      <c r="K13" s="1">
        <v>43776</v>
      </c>
      <c r="L13" t="s">
        <v>23</v>
      </c>
      <c r="M13" s="2">
        <v>1800000</v>
      </c>
      <c r="N13" s="2">
        <v>1639044</v>
      </c>
      <c r="O13" s="2">
        <v>160956</v>
      </c>
      <c r="P13" s="3">
        <v>8.9419999999999999E-2</v>
      </c>
      <c r="Q13">
        <v>10</v>
      </c>
    </row>
    <row r="14" spans="1:21">
      <c r="A14" s="4">
        <v>43782</v>
      </c>
      <c r="B14" s="5"/>
      <c r="C14" s="6"/>
      <c r="D14" s="6"/>
      <c r="E14" s="6"/>
      <c r="F14" s="8"/>
      <c r="G14" s="5"/>
      <c r="H14" s="5"/>
      <c r="K14" s="1">
        <v>43776</v>
      </c>
      <c r="L14" t="s">
        <v>24</v>
      </c>
      <c r="M14" s="2">
        <v>42000000</v>
      </c>
      <c r="N14" s="2">
        <v>40736640</v>
      </c>
      <c r="O14" s="2">
        <v>1263360</v>
      </c>
      <c r="P14" s="3">
        <v>3.0079999999999999E-2</v>
      </c>
      <c r="Q14">
        <v>18</v>
      </c>
    </row>
    <row r="15" spans="1:21">
      <c r="A15" s="4">
        <v>43783</v>
      </c>
      <c r="B15" s="5"/>
      <c r="C15" s="6"/>
      <c r="D15" s="6"/>
      <c r="E15" s="6"/>
      <c r="F15" s="8"/>
      <c r="G15" s="5"/>
      <c r="H15" s="5"/>
      <c r="K15" s="1">
        <v>43776</v>
      </c>
      <c r="L15" t="s">
        <v>25</v>
      </c>
      <c r="M15" s="2">
        <v>1570000</v>
      </c>
      <c r="N15" s="2">
        <v>1431055</v>
      </c>
      <c r="O15" s="2">
        <v>138945</v>
      </c>
      <c r="P15" s="3">
        <v>8.8499999999999995E-2</v>
      </c>
      <c r="Q15">
        <v>9</v>
      </c>
    </row>
    <row r="16" spans="1:21">
      <c r="A16" s="4">
        <v>43784</v>
      </c>
      <c r="B16" s="5"/>
      <c r="C16" s="6"/>
      <c r="D16" s="6"/>
      <c r="E16" s="6"/>
      <c r="F16" s="8"/>
      <c r="G16" s="5"/>
      <c r="H16" s="5"/>
    </row>
    <row r="17" spans="1:8">
      <c r="A17" s="7">
        <v>43785</v>
      </c>
      <c r="B17" s="5"/>
      <c r="C17" s="6"/>
      <c r="D17" s="6"/>
      <c r="E17" s="6"/>
      <c r="F17" s="8"/>
      <c r="G17" s="5"/>
      <c r="H17" s="5"/>
    </row>
    <row r="18" spans="1:8">
      <c r="A18" s="7">
        <v>43786</v>
      </c>
      <c r="B18" s="5"/>
      <c r="C18" s="6"/>
      <c r="D18" s="6"/>
      <c r="E18" s="6"/>
      <c r="F18" s="8"/>
      <c r="G18" s="5"/>
      <c r="H18" s="5"/>
    </row>
    <row r="19" spans="1:8">
      <c r="A19" s="4">
        <v>43787</v>
      </c>
      <c r="B19" s="5"/>
      <c r="C19" s="6"/>
      <c r="D19" s="6"/>
      <c r="E19" s="6"/>
      <c r="F19" s="8"/>
      <c r="G19" s="5"/>
      <c r="H19" s="5"/>
    </row>
    <row r="20" spans="1:8">
      <c r="A20" s="4">
        <v>43788</v>
      </c>
      <c r="B20" s="5"/>
      <c r="C20" s="6"/>
      <c r="D20" s="6"/>
      <c r="E20" s="6"/>
      <c r="F20" s="8"/>
      <c r="G20" s="5"/>
      <c r="H20" s="5"/>
    </row>
    <row r="21" spans="1:8">
      <c r="A21" s="4">
        <v>43789</v>
      </c>
      <c r="B21" s="5"/>
      <c r="C21" s="6"/>
      <c r="D21" s="6"/>
      <c r="E21" s="6"/>
      <c r="F21" s="8"/>
      <c r="G21" s="5"/>
      <c r="H21" s="5"/>
    </row>
    <row r="22" spans="1:8">
      <c r="A22" s="4">
        <v>43790</v>
      </c>
      <c r="B22" s="5"/>
      <c r="C22" s="6"/>
      <c r="D22" s="6"/>
      <c r="E22" s="6"/>
      <c r="F22" s="8"/>
      <c r="G22" s="5"/>
      <c r="H22" s="5"/>
    </row>
    <row r="23" spans="1:8">
      <c r="A23" s="4">
        <v>43791</v>
      </c>
      <c r="B23" s="5"/>
      <c r="C23" s="6"/>
      <c r="D23" s="6"/>
      <c r="E23" s="6"/>
      <c r="F23" s="8"/>
      <c r="G23" s="5"/>
      <c r="H23" s="5"/>
    </row>
    <row r="24" spans="1:8">
      <c r="A24" s="7">
        <v>43792</v>
      </c>
      <c r="B24" s="5"/>
      <c r="C24" s="6"/>
      <c r="D24" s="6"/>
      <c r="E24" s="6"/>
      <c r="F24" s="8"/>
      <c r="G24" s="5"/>
      <c r="H24" s="5"/>
    </row>
    <row r="25" spans="1:8">
      <c r="A25" s="7">
        <v>43793</v>
      </c>
      <c r="B25" s="5"/>
      <c r="C25" s="6"/>
      <c r="D25" s="6"/>
      <c r="E25" s="6"/>
      <c r="F25" s="8"/>
      <c r="G25" s="5"/>
      <c r="H25" s="5"/>
    </row>
    <row r="26" spans="1:8">
      <c r="A26" s="4">
        <v>43794</v>
      </c>
      <c r="B26" s="5"/>
      <c r="C26" s="6"/>
      <c r="D26" s="6"/>
      <c r="E26" s="6"/>
      <c r="F26" s="8"/>
      <c r="G26" s="5"/>
      <c r="H26" s="5"/>
    </row>
    <row r="27" spans="1:8">
      <c r="A27" s="4">
        <v>43795</v>
      </c>
      <c r="B27" s="5"/>
      <c r="C27" s="6"/>
      <c r="D27" s="6"/>
      <c r="E27" s="6"/>
      <c r="F27" s="8"/>
      <c r="G27" s="5"/>
      <c r="H27" s="5"/>
    </row>
    <row r="28" spans="1:8">
      <c r="A28" s="4">
        <v>43796</v>
      </c>
      <c r="B28" s="5"/>
      <c r="C28" s="6"/>
      <c r="D28" s="6"/>
      <c r="E28" s="6"/>
      <c r="F28" s="8"/>
      <c r="G28" s="5"/>
      <c r="H28" s="5"/>
    </row>
    <row r="29" spans="1:8">
      <c r="A29" s="4">
        <v>43797</v>
      </c>
      <c r="B29" s="5"/>
      <c r="C29" s="6"/>
      <c r="D29" s="6"/>
      <c r="E29" s="6"/>
      <c r="F29" s="8"/>
      <c r="G29" s="5"/>
      <c r="H29" s="5"/>
    </row>
    <row r="30" spans="1:8">
      <c r="A30" s="4">
        <v>43798</v>
      </c>
      <c r="B30" s="5"/>
      <c r="C30" s="6"/>
      <c r="D30" s="6"/>
      <c r="E30" s="6"/>
      <c r="F30" s="8"/>
      <c r="G30" s="5"/>
      <c r="H30" s="5"/>
    </row>
    <row r="31" spans="1:8">
      <c r="A31" s="7">
        <v>43799</v>
      </c>
      <c r="B31" s="5"/>
      <c r="C31" s="6"/>
      <c r="D31" s="6"/>
      <c r="E31" s="6"/>
      <c r="F31" s="8"/>
      <c r="G31" s="5"/>
      <c r="H31" s="5"/>
    </row>
    <row r="32" spans="1:8">
      <c r="A32" s="5"/>
      <c r="B32" s="5"/>
      <c r="C32" s="6"/>
      <c r="D32" s="6"/>
      <c r="E32" s="6"/>
      <c r="F32" s="8"/>
      <c r="G32" s="5"/>
      <c r="H32" s="5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  <row r="42" spans="6:6">
      <c r="F42" s="3"/>
    </row>
    <row r="43" spans="6:6">
      <c r="F43" s="3"/>
    </row>
    <row r="44" spans="6:6">
      <c r="F44" s="3"/>
    </row>
    <row r="45" spans="6:6">
      <c r="F45" s="3"/>
    </row>
    <row r="46" spans="6:6">
      <c r="F46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SangMin Lee</dc:creator>
  <cp:lastModifiedBy>DorothyMaster7@gmail.com</cp:lastModifiedBy>
  <dcterms:created xsi:type="dcterms:W3CDTF">2019-12-05T06:18:47Z</dcterms:created>
  <dcterms:modified xsi:type="dcterms:W3CDTF">2019-12-05T08:22:49Z</dcterms:modified>
</cp:coreProperties>
</file>