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901023\D\MatDEM\MatDEM1.84\slope\"/>
    </mc:Choice>
  </mc:AlternateContent>
  <bookViews>
    <workbookView xWindow="-120" yWindow="-120" windowWidth="29040" windowHeight="15840" activeTab="1"/>
  </bookViews>
  <sheets>
    <sheet name="BoxModel (2)" sheetId="9" r:id="rId1"/>
    <sheet name="LineModel" sheetId="10" r:id="rId2"/>
    <sheet name="BoxEarthquake" sheetId="7" r:id="rId3"/>
    <sheet name="BoxLandSubsidence" sheetId="6" r:id="rId4"/>
    <sheet name="BoxModel" sheetId="4" r:id="rId5"/>
    <sheet name="2D构造模型" sheetId="5" r:id="rId6"/>
    <sheet name="2D模型" sheetId="1" r:id="rId7"/>
    <sheet name="材料" sheetId="3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2" i="10"/>
  <c r="AD9" i="9" l="1"/>
  <c r="AD13" i="9"/>
  <c r="AD4" i="9"/>
  <c r="X8" i="9"/>
  <c r="AA7" i="9"/>
  <c r="AA16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4" i="9"/>
  <c r="AD6" i="9"/>
  <c r="AD8" i="9"/>
  <c r="AD10" i="9"/>
  <c r="AD11" i="9"/>
  <c r="AD12" i="9"/>
  <c r="AD14" i="9"/>
  <c r="AD15" i="9"/>
  <c r="AD16" i="9"/>
  <c r="AD17" i="9"/>
  <c r="AD18" i="9"/>
  <c r="AA5" i="9"/>
  <c r="AA6" i="9"/>
  <c r="AA8" i="9"/>
  <c r="AA9" i="9"/>
  <c r="AA10" i="9"/>
  <c r="AA11" i="9"/>
  <c r="AA12" i="9"/>
  <c r="AA13" i="9"/>
  <c r="AA14" i="9"/>
  <c r="AA15" i="9"/>
  <c r="AA17" i="9"/>
  <c r="AA18" i="9"/>
  <c r="AA4" i="9"/>
  <c r="X5" i="9"/>
  <c r="X6" i="9"/>
  <c r="X7" i="9"/>
  <c r="X9" i="9"/>
  <c r="X10" i="9"/>
  <c r="X11" i="9"/>
  <c r="X12" i="9"/>
  <c r="X13" i="9"/>
  <c r="X14" i="9"/>
  <c r="X15" i="9"/>
  <c r="X16" i="9"/>
  <c r="X17" i="9"/>
  <c r="X18" i="9"/>
  <c r="X4" i="9"/>
  <c r="J11" i="9" l="1"/>
  <c r="J9" i="9"/>
  <c r="J7" i="9"/>
  <c r="AD7" i="9" s="1"/>
  <c r="AD5" i="9"/>
  <c r="G15" i="9"/>
  <c r="G13" i="9"/>
  <c r="G11" i="9"/>
  <c r="G9" i="9"/>
  <c r="G7" i="9"/>
  <c r="H24" i="7" l="1"/>
  <c r="H23" i="7"/>
  <c r="H18" i="7"/>
  <c r="H17" i="7"/>
  <c r="H16" i="7"/>
  <c r="H12" i="7"/>
  <c r="H11" i="7"/>
  <c r="H10" i="7"/>
  <c r="H6" i="7"/>
  <c r="H5" i="7"/>
  <c r="H4" i="7"/>
  <c r="K24" i="7"/>
  <c r="E24" i="7"/>
  <c r="K23" i="7"/>
  <c r="E23" i="7"/>
  <c r="K22" i="7"/>
  <c r="E22" i="7"/>
  <c r="H22" i="7" s="1"/>
  <c r="K21" i="7"/>
  <c r="E21" i="7"/>
  <c r="H21" i="7" s="1"/>
  <c r="K20" i="7"/>
  <c r="E20" i="7"/>
  <c r="H20" i="7" s="1"/>
  <c r="K19" i="7"/>
  <c r="E19" i="7"/>
  <c r="H19" i="7" s="1"/>
  <c r="K18" i="7"/>
  <c r="E18" i="7"/>
  <c r="K17" i="7"/>
  <c r="E17" i="7"/>
  <c r="K16" i="7"/>
  <c r="E16" i="7"/>
  <c r="K15" i="7"/>
  <c r="E15" i="7"/>
  <c r="H15" i="7" s="1"/>
  <c r="K14" i="7"/>
  <c r="E14" i="7"/>
  <c r="H14" i="7" s="1"/>
  <c r="K13" i="7"/>
  <c r="E13" i="7"/>
  <c r="H13" i="7" s="1"/>
  <c r="K12" i="7"/>
  <c r="E12" i="7"/>
  <c r="K11" i="7"/>
  <c r="E11" i="7"/>
  <c r="K10" i="7"/>
  <c r="E10" i="7"/>
  <c r="K9" i="7"/>
  <c r="E9" i="7"/>
  <c r="H9" i="7" s="1"/>
  <c r="K8" i="7"/>
  <c r="E8" i="7"/>
  <c r="H8" i="7" s="1"/>
  <c r="K7" i="7"/>
  <c r="E7" i="7"/>
  <c r="H7" i="7" s="1"/>
  <c r="K6" i="7"/>
  <c r="E6" i="7"/>
  <c r="K5" i="7"/>
  <c r="E5" i="7"/>
  <c r="K4" i="7"/>
  <c r="E4" i="7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  <c r="G19" i="5"/>
  <c r="J19" i="5"/>
  <c r="M19" i="5"/>
  <c r="G20" i="5"/>
  <c r="J20" i="5"/>
  <c r="M20" i="5"/>
  <c r="G21" i="5"/>
  <c r="J21" i="5"/>
  <c r="M21" i="5"/>
  <c r="G22" i="5"/>
  <c r="J22" i="5"/>
  <c r="M22" i="5"/>
  <c r="G23" i="5"/>
  <c r="J23" i="5"/>
  <c r="M23" i="5"/>
  <c r="G24" i="5"/>
  <c r="J24" i="5"/>
  <c r="M24" i="5"/>
  <c r="G25" i="5"/>
  <c r="J25" i="5"/>
  <c r="M25" i="5"/>
  <c r="G26" i="5"/>
  <c r="J26" i="5"/>
  <c r="M26" i="5"/>
  <c r="G27" i="5"/>
  <c r="J27" i="5"/>
  <c r="M27" i="5"/>
  <c r="G28" i="5"/>
  <c r="J28" i="5"/>
  <c r="M28" i="5"/>
  <c r="G29" i="5"/>
  <c r="J29" i="5"/>
  <c r="M29" i="5"/>
  <c r="G30" i="5"/>
  <c r="J30" i="5"/>
  <c r="M30" i="5"/>
  <c r="M18" i="5"/>
  <c r="J18" i="5"/>
  <c r="G18" i="5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C18" i="1"/>
  <c r="D18" i="1"/>
  <c r="F18" i="1"/>
  <c r="C19" i="1"/>
  <c r="D19" i="1"/>
  <c r="F19" i="1"/>
  <c r="C20" i="1"/>
  <c r="D20" i="1"/>
  <c r="F20" i="1"/>
  <c r="C21" i="1"/>
  <c r="D21" i="1"/>
  <c r="F21" i="1"/>
  <c r="C22" i="1"/>
  <c r="D22" i="1"/>
  <c r="F22" i="1"/>
  <c r="C23" i="1"/>
  <c r="D23" i="1"/>
  <c r="F23" i="1"/>
  <c r="C24" i="1"/>
  <c r="D24" i="1"/>
  <c r="F24" i="1"/>
  <c r="C25" i="1"/>
  <c r="D25" i="1"/>
  <c r="F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M30" i="1"/>
  <c r="G19" i="1"/>
  <c r="I19" i="1"/>
  <c r="L19" i="1"/>
  <c r="M19" i="1"/>
  <c r="I20" i="1"/>
  <c r="L20" i="1"/>
  <c r="M20" i="1"/>
  <c r="I21" i="1"/>
  <c r="L21" i="1"/>
  <c r="M21" i="1"/>
  <c r="I22" i="1"/>
  <c r="L22" i="1"/>
  <c r="M22" i="1"/>
  <c r="I23" i="1"/>
  <c r="L23" i="1"/>
  <c r="M23" i="1"/>
  <c r="I24" i="1"/>
  <c r="L24" i="1"/>
  <c r="M24" i="1"/>
  <c r="G25" i="1"/>
  <c r="I25" i="1"/>
  <c r="L25" i="1"/>
  <c r="M25" i="1"/>
  <c r="G26" i="1"/>
  <c r="I26" i="1"/>
  <c r="L26" i="1"/>
  <c r="M26" i="1"/>
  <c r="G27" i="1"/>
  <c r="I27" i="1"/>
  <c r="L27" i="1"/>
  <c r="M27" i="1"/>
  <c r="G28" i="1"/>
  <c r="I28" i="1"/>
  <c r="L28" i="1"/>
  <c r="M28" i="1"/>
  <c r="I29" i="1"/>
  <c r="L29" i="1"/>
  <c r="M29" i="1"/>
  <c r="I30" i="1"/>
  <c r="L30" i="1"/>
  <c r="G18" i="1"/>
  <c r="I18" i="1"/>
  <c r="L18" i="1"/>
  <c r="M18" i="1"/>
  <c r="U10" i="1"/>
  <c r="S10" i="1"/>
  <c r="U9" i="1"/>
  <c r="S9" i="1"/>
  <c r="U8" i="1"/>
  <c r="S8" i="1"/>
  <c r="U7" i="1"/>
  <c r="S7" i="1"/>
  <c r="U6" i="1"/>
  <c r="S6" i="1"/>
  <c r="R10" i="1"/>
  <c r="R9" i="1"/>
  <c r="R8" i="1"/>
  <c r="R7" i="1"/>
  <c r="R6" i="1"/>
  <c r="P10" i="1"/>
  <c r="P9" i="1"/>
  <c r="P8" i="1"/>
  <c r="P7" i="1"/>
  <c r="P6" i="1"/>
  <c r="G6" i="1"/>
  <c r="G20" i="1" s="1"/>
  <c r="G7" i="1"/>
  <c r="G21" i="1" s="1"/>
  <c r="G8" i="1"/>
  <c r="G22" i="1" s="1"/>
  <c r="G9" i="1"/>
  <c r="G23" i="1" s="1"/>
  <c r="G10" i="1"/>
  <c r="G24" i="1" s="1"/>
  <c r="G11" i="1"/>
  <c r="G12" i="1"/>
  <c r="G13" i="1"/>
  <c r="G14" i="1"/>
  <c r="G15" i="1"/>
  <c r="G29" i="1" s="1"/>
  <c r="G16" i="1"/>
  <c r="G30" i="1" s="1"/>
  <c r="G5" i="1"/>
</calcChain>
</file>

<file path=xl/sharedStrings.xml><?xml version="1.0" encoding="utf-8"?>
<sst xmlns="http://schemas.openxmlformats.org/spreadsheetml/2006/main" count="156" uniqueCount="32">
  <si>
    <t>block</t>
    <phoneticPr fontId="1" type="noConversion"/>
  </si>
  <si>
    <t>xyzMin</t>
    <phoneticPr fontId="1" type="noConversion"/>
  </si>
  <si>
    <t>xyzMax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</si>
  <si>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</si>
  <si>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</si>
  <si>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</si>
  <si>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pile 1</t>
    <phoneticPr fontId="1" type="noConversion"/>
  </si>
  <si>
    <t>pile 2</t>
    <phoneticPr fontId="1" type="noConversion"/>
  </si>
  <si>
    <t>Data to copy</t>
    <phoneticPr fontId="1" type="noConversion"/>
  </si>
  <si>
    <t>Data to copy</t>
    <phoneticPr fontId="1" type="noConversion"/>
  </si>
  <si>
    <t>Material name</t>
    <phoneticPr fontId="1" type="noConversion"/>
  </si>
  <si>
    <t>Young's modulus</t>
    <phoneticPr fontId="1" type="noConversion"/>
  </si>
  <si>
    <t>Intrinsic friction</t>
    <phoneticPr fontId="1" type="noConversion"/>
  </si>
  <si>
    <t>Sand</t>
    <phoneticPr fontId="1" type="noConversion"/>
  </si>
  <si>
    <t>Poisson's ratio</t>
    <phoneticPr fontId="1" type="noConversion"/>
  </si>
  <si>
    <t>Tensile strength</t>
    <phoneticPr fontId="1" type="noConversion"/>
  </si>
  <si>
    <t>Compressive strength</t>
    <phoneticPr fontId="1" type="noConversion"/>
  </si>
  <si>
    <t>Density</t>
    <phoneticPr fontId="1" type="noConversion"/>
  </si>
  <si>
    <t>Clay</t>
    <phoneticPr fontId="1" type="noConversion"/>
  </si>
  <si>
    <t>Pile</t>
    <phoneticPr fontId="1" type="noConversion"/>
  </si>
  <si>
    <t>surface 0</t>
    <phoneticPr fontId="1" type="noConversion"/>
  </si>
  <si>
    <t>surface 1</t>
    <phoneticPr fontId="1" type="noConversion"/>
  </si>
  <si>
    <t>surface 2</t>
    <phoneticPr fontId="1" type="noConversion"/>
  </si>
  <si>
    <t>surface 3</t>
    <phoneticPr fontId="1" type="noConversion"/>
  </si>
  <si>
    <t>joint1</t>
    <phoneticPr fontId="1" type="noConversion"/>
  </si>
  <si>
    <t>joint2</t>
    <phoneticPr fontId="1" type="noConversion"/>
  </si>
  <si>
    <t>surface 2</t>
    <phoneticPr fontId="1" type="noConversion"/>
  </si>
  <si>
    <t>surface 3</t>
    <phoneticPr fontId="1" type="noConversion"/>
  </si>
  <si>
    <t>surface 2</t>
    <phoneticPr fontId="1" type="noConversion"/>
  </si>
  <si>
    <t>坐标</t>
    <phoneticPr fontId="1" type="noConversion"/>
  </si>
  <si>
    <t>折线号</t>
    <phoneticPr fontId="1" type="noConversion"/>
  </si>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</sst>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>
      <alignment vertical="center"/>
    </xf>
    <xf numFmtId="0" fontId="0" fillId="4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BoxModel</a:t>
            </a:r>
            <a:r>
              <a:rPr lang="en-US" altLang="zh-CN" baseline="0"/>
              <a:t> with joints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'BoxModel (2)'!$E$2</c:f>
              <c:strCache>
                <c:ptCount val="1"/>
                <c:pt idx="0">
                  <c:v>surface 1</c:v>
                </c:pt>
              </c:strCache>
            </c:strRef>
          </c:tx>
          <c:xVal>
            <c:numRef>
              <c:f>'BoxModel (2)'!$E$4:$E$17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</c:numCache>
            </c:numRef>
          </c:xVal>
          <c:yVal>
            <c:numRef>
              <c:f>'BoxModel (2)'!$G$4:$G$69</c:f>
              <c:numCache>
                <c:formatCode>General</c:formatCode>
                <c:ptCount val="66"/>
                <c:pt idx="0">
                  <c:v>4475</c:v>
                </c:pt>
                <c:pt idx="1">
                  <c:v>4550</c:v>
                </c:pt>
                <c:pt idx="2">
                  <c:v>4260</c:v>
                </c:pt>
                <c:pt idx="3">
                  <c:v>4105</c:v>
                </c:pt>
                <c:pt idx="4">
                  <c:v>3950</c:v>
                </c:pt>
                <c:pt idx="5">
                  <c:v>3825</c:v>
                </c:pt>
                <c:pt idx="6">
                  <c:v>3700</c:v>
                </c:pt>
                <c:pt idx="7">
                  <c:v>3585</c:v>
                </c:pt>
                <c:pt idx="8">
                  <c:v>3470</c:v>
                </c:pt>
                <c:pt idx="9">
                  <c:v>3385</c:v>
                </c:pt>
                <c:pt idx="10">
                  <c:v>3300</c:v>
                </c:pt>
                <c:pt idx="11">
                  <c:v>3292.5</c:v>
                </c:pt>
                <c:pt idx="12">
                  <c:v>3250</c:v>
                </c:pt>
                <c:pt idx="13">
                  <c:v>3285</c:v>
                </c:pt>
                <c:pt idx="1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9-41EC-877E-BCC91BA5FE74}"/>
            </c:ext>
          </c:extLst>
        </c:ser>
        <c:ser>
          <c:idx val="5"/>
          <c:order val="1"/>
          <c:tx>
            <c:strRef>
              <c:f>'BoxModel (2)'!$H$2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'BoxModel (2)'!$H$4:$H$17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</c:numCache>
            </c:numRef>
          </c:xVal>
          <c:yVal>
            <c:numRef>
              <c:f>'BoxModel (2)'!$J$4:$J$17</c:f>
              <c:numCache>
                <c:formatCode>General</c:formatCode>
                <c:ptCount val="14"/>
                <c:pt idx="0">
                  <c:v>4475</c:v>
                </c:pt>
                <c:pt idx="1">
                  <c:v>4550</c:v>
                </c:pt>
                <c:pt idx="2">
                  <c:v>4500</c:v>
                </c:pt>
                <c:pt idx="3">
                  <c:v>4285</c:v>
                </c:pt>
                <c:pt idx="4">
                  <c:v>4070</c:v>
                </c:pt>
                <c:pt idx="5">
                  <c:v>3955</c:v>
                </c:pt>
                <c:pt idx="6">
                  <c:v>3840</c:v>
                </c:pt>
                <c:pt idx="7">
                  <c:v>3787.5</c:v>
                </c:pt>
                <c:pt idx="8">
                  <c:v>3735</c:v>
                </c:pt>
                <c:pt idx="9">
                  <c:v>3575</c:v>
                </c:pt>
                <c:pt idx="10">
                  <c:v>3420</c:v>
                </c:pt>
                <c:pt idx="11">
                  <c:v>3290</c:v>
                </c:pt>
                <c:pt idx="12">
                  <c:v>3250</c:v>
                </c:pt>
                <c:pt idx="13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9-41EC-877E-BCC91BA5FE74}"/>
            </c:ext>
          </c:extLst>
        </c:ser>
        <c:ser>
          <c:idx val="6"/>
          <c:order val="2"/>
          <c:tx>
            <c:strRef>
              <c:f>'BoxModel (2)'!$K$2</c:f>
              <c:strCache>
                <c:ptCount val="1"/>
                <c:pt idx="0">
                  <c:v>surface 3</c:v>
                </c:pt>
              </c:strCache>
            </c:strRef>
          </c:tx>
          <c:xVal>
            <c:numRef>
              <c:f>'BoxModel (2)'!$K$4:$K$17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</c:numCache>
            </c:numRef>
          </c:xVal>
          <c:yVal>
            <c:numRef>
              <c:f>'BoxModel (2)'!$M$4:$M$17</c:f>
              <c:numCache>
                <c:formatCode>General</c:formatCode>
                <c:ptCount val="14"/>
                <c:pt idx="0">
                  <c:v>4475</c:v>
                </c:pt>
                <c:pt idx="1">
                  <c:v>4550</c:v>
                </c:pt>
                <c:pt idx="2">
                  <c:v>4500</c:v>
                </c:pt>
                <c:pt idx="3">
                  <c:v>4470</c:v>
                </c:pt>
                <c:pt idx="4">
                  <c:v>4315</c:v>
                </c:pt>
                <c:pt idx="5">
                  <c:v>4180</c:v>
                </c:pt>
                <c:pt idx="6">
                  <c:v>4045</c:v>
                </c:pt>
                <c:pt idx="7">
                  <c:v>3900</c:v>
                </c:pt>
                <c:pt idx="8">
                  <c:v>3735</c:v>
                </c:pt>
                <c:pt idx="9">
                  <c:v>3575</c:v>
                </c:pt>
                <c:pt idx="10">
                  <c:v>3420</c:v>
                </c:pt>
                <c:pt idx="11">
                  <c:v>3290</c:v>
                </c:pt>
                <c:pt idx="12">
                  <c:v>3250</c:v>
                </c:pt>
                <c:pt idx="13">
                  <c:v>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9-41EC-877E-BCC91BA5FE74}"/>
            </c:ext>
          </c:extLst>
        </c:ser>
        <c:ser>
          <c:idx val="7"/>
          <c:order val="3"/>
          <c:tx>
            <c:strRef>
              <c:f>'BoxModel (2)'!$B$2:$D$2</c:f>
              <c:strCache>
                <c:ptCount val="1"/>
                <c:pt idx="0">
                  <c:v>surface 0</c:v>
                </c:pt>
              </c:strCache>
            </c:strRef>
          </c:tx>
          <c:xVal>
            <c:numRef>
              <c:f>'BoxModel (2)'!$B$4:$B$17</c:f>
              <c:numCache>
                <c:formatCode>General</c:formatCode>
                <c:ptCount val="14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</c:numCache>
            </c:numRef>
          </c:xVal>
          <c:yVal>
            <c:numRef>
              <c:f>'BoxModel (2)'!$D$4:$D$17</c:f>
              <c:numCache>
                <c:formatCode>General</c:formatCode>
                <c:ptCount val="14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2800</c:v>
                </c:pt>
                <c:pt idx="4">
                  <c:v>2800</c:v>
                </c:pt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59-41EC-877E-BCC91BA5FE74}"/>
            </c:ext>
          </c:extLst>
        </c:ser>
        <c:ser>
          <c:idx val="1"/>
          <c:order val="4"/>
          <c:tx>
            <c:strRef>
              <c:f>'BoxModel (2)'!$R$2</c:f>
              <c:strCache>
                <c:ptCount val="1"/>
                <c:pt idx="0">
                  <c:v>joint2</c:v>
                </c:pt>
              </c:strCache>
            </c:strRef>
          </c:tx>
          <c:xVal>
            <c:numRef>
              <c:f>'BoxModel (2)'!$R$4:$R$10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'BoxModel (2)'!$T$4:$T$69</c:f>
              <c:numCache>
                <c:formatCode>General</c:formatCode>
                <c:ptCount val="66"/>
                <c:pt idx="0">
                  <c:v>55</c:v>
                </c:pt>
                <c:pt idx="1">
                  <c:v>22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59-41EC-877E-BCC91BA5FE74}"/>
            </c:ext>
          </c:extLst>
        </c:ser>
        <c:ser>
          <c:idx val="3"/>
          <c:order val="5"/>
          <c:tx>
            <c:strRef>
              <c:f>'BoxModel (2)'!$H$2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'BoxModel (2)'!$O$4:$O$27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'BoxModel (2)'!$Q$4:$Q$27</c:f>
              <c:numCache>
                <c:formatCode>General</c:formatCode>
                <c:ptCount val="2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59-41EC-877E-BCC91BA5FE74}"/>
            </c:ext>
          </c:extLst>
        </c:ser>
        <c:ser>
          <c:idx val="0"/>
          <c:order val="6"/>
          <c:tx>
            <c:strRef>
              <c:f>'BoxModel (2)'!$R$2</c:f>
              <c:strCache>
                <c:ptCount val="1"/>
                <c:pt idx="0">
                  <c:v>joint2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'BoxModel (2)'!$U$4:$U$6</c:f>
              <c:numCache>
                <c:formatCode>General</c:formatCode>
                <c:ptCount val="3"/>
              </c:numCache>
            </c:numRef>
          </c:xVal>
          <c:yVal>
            <c:numRef>
              <c:f>'BoxModel (2)'!$W$4:$W$69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59-41EC-877E-BCC91BA5FE74}"/>
            </c:ext>
          </c:extLst>
        </c:ser>
        <c:ser>
          <c:idx val="2"/>
          <c:order val="7"/>
          <c:tx>
            <c:strRef>
              <c:f>'BoxModel (2)'!$H$2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'BoxModel (2)'!$O$4:$O$27</c:f>
              <c:numCache>
                <c:formatCode>General</c:formatCode>
                <c:ptCount val="24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'BoxModel (2)'!$Q$4:$Q$27</c:f>
              <c:numCache>
                <c:formatCode>General</c:formatCode>
                <c:ptCount val="2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59-41EC-877E-BCC91BA5F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'2D构造模型'!$E$2</c:f>
              <c:strCache>
                <c:ptCount val="1"/>
                <c:pt idx="0">
                  <c:v>surface 1</c:v>
                </c:pt>
              </c:strCache>
            </c:strRef>
          </c:tx>
          <c:xVal>
            <c:numRef>
              <c:f>'2D构造模型'!$E$4:$E$16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'2D构造模型'!$G$4:$G$70</c:f>
              <c:numCache>
                <c:formatCode>General</c:formatCode>
                <c:ptCount val="67"/>
                <c:pt idx="0">
                  <c:v>7.9</c:v>
                </c:pt>
                <c:pt idx="1">
                  <c:v>7.6</c:v>
                </c:pt>
                <c:pt idx="2">
                  <c:v>7.2</c:v>
                </c:pt>
                <c:pt idx="3">
                  <c:v>6.6</c:v>
                </c:pt>
                <c:pt idx="4">
                  <c:v>6.6</c:v>
                </c:pt>
                <c:pt idx="5">
                  <c:v>6.4</c:v>
                </c:pt>
                <c:pt idx="6">
                  <c:v>6.2</c:v>
                </c:pt>
                <c:pt idx="7">
                  <c:v>5.6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4">
                  <c:v>5.79</c:v>
                </c:pt>
                <c:pt idx="15">
                  <c:v>5.76</c:v>
                </c:pt>
                <c:pt idx="16">
                  <c:v>5.72</c:v>
                </c:pt>
                <c:pt idx="17">
                  <c:v>5.66</c:v>
                </c:pt>
                <c:pt idx="18">
                  <c:v>5.66</c:v>
                </c:pt>
                <c:pt idx="19">
                  <c:v>5.64</c:v>
                </c:pt>
                <c:pt idx="20">
                  <c:v>5.62</c:v>
                </c:pt>
                <c:pt idx="21">
                  <c:v>5.56</c:v>
                </c:pt>
                <c:pt idx="22">
                  <c:v>5.52</c:v>
                </c:pt>
                <c:pt idx="23">
                  <c:v>5.52</c:v>
                </c:pt>
                <c:pt idx="24">
                  <c:v>5.52</c:v>
                </c:pt>
                <c:pt idx="25">
                  <c:v>5.54</c:v>
                </c:pt>
                <c:pt idx="26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2-4BBE-9793-939EC6A03C5E}"/>
            </c:ext>
          </c:extLst>
        </c:ser>
        <c:ser>
          <c:idx val="5"/>
          <c:order val="1"/>
          <c:tx>
            <c:strRef>
              <c:f>'2D构造模型'!$H$2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'2D构造模型'!$H$4:$H$16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'2D构造模型'!$J$4:$J$16</c:f>
              <c:numCache>
                <c:formatCode>General</c:formatCode>
                <c:ptCount val="13"/>
                <c:pt idx="0">
                  <c:v>18.3</c:v>
                </c:pt>
                <c:pt idx="1">
                  <c:v>18</c:v>
                </c:pt>
                <c:pt idx="2">
                  <c:v>17.600000000000001</c:v>
                </c:pt>
                <c:pt idx="3">
                  <c:v>17</c:v>
                </c:pt>
                <c:pt idx="4">
                  <c:v>17</c:v>
                </c:pt>
                <c:pt idx="5">
                  <c:v>16.8</c:v>
                </c:pt>
                <c:pt idx="6">
                  <c:v>16.600000000000001</c:v>
                </c:pt>
                <c:pt idx="7">
                  <c:v>16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15.8</c:v>
                </c:pt>
                <c:pt idx="12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2-4BBE-9793-939EC6A03C5E}"/>
            </c:ext>
          </c:extLst>
        </c:ser>
        <c:ser>
          <c:idx val="6"/>
          <c:order val="2"/>
          <c:tx>
            <c:strRef>
              <c:f>'2D构造模型'!$K$2</c:f>
              <c:strCache>
                <c:ptCount val="1"/>
                <c:pt idx="0">
                  <c:v>surface 3</c:v>
                </c:pt>
              </c:strCache>
            </c:strRef>
          </c:tx>
          <c:xVal>
            <c:numRef>
              <c:f>'2D构造模型'!$K$4:$K$16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'2D构造模型'!$M$4:$M$16</c:f>
              <c:numCache>
                <c:formatCode>General</c:formatCode>
                <c:ptCount val="13"/>
                <c:pt idx="0">
                  <c:v>24.3</c:v>
                </c:pt>
                <c:pt idx="1">
                  <c:v>24.2</c:v>
                </c:pt>
                <c:pt idx="2">
                  <c:v>24.2</c:v>
                </c:pt>
                <c:pt idx="3">
                  <c:v>23.8</c:v>
                </c:pt>
                <c:pt idx="4">
                  <c:v>23.6</c:v>
                </c:pt>
                <c:pt idx="5">
                  <c:v>23</c:v>
                </c:pt>
                <c:pt idx="6">
                  <c:v>22.6</c:v>
                </c:pt>
                <c:pt idx="7">
                  <c:v>22</c:v>
                </c:pt>
                <c:pt idx="8">
                  <c:v>20.8</c:v>
                </c:pt>
                <c:pt idx="9">
                  <c:v>20.6</c:v>
                </c:pt>
                <c:pt idx="10">
                  <c:v>20.6</c:v>
                </c:pt>
                <c:pt idx="11">
                  <c:v>20.8</c:v>
                </c:pt>
                <c:pt idx="12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2-4BBE-9793-939EC6A03C5E}"/>
            </c:ext>
          </c:extLst>
        </c:ser>
        <c:ser>
          <c:idx val="7"/>
          <c:order val="3"/>
          <c:tx>
            <c:strRef>
              <c:f>'2D构造模型'!$B$2:$D$2</c:f>
              <c:strCache>
                <c:ptCount val="1"/>
                <c:pt idx="0">
                  <c:v>surface 0</c:v>
                </c:pt>
              </c:strCache>
            </c:strRef>
          </c:tx>
          <c:xVal>
            <c:numRef>
              <c:f>'2D构造模型'!$B$4:$B$16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2-4BBE-9793-939EC6A03C5E}"/>
            </c:ext>
          </c:extLst>
        </c:ser>
        <c:ser>
          <c:idx val="1"/>
          <c:order val="4"/>
          <c:tx>
            <c:strRef>
              <c:f>'2D构造模型'!$R$2</c:f>
              <c:strCache>
                <c:ptCount val="1"/>
                <c:pt idx="0">
                  <c:v>joint2</c:v>
                </c:pt>
              </c:strCache>
            </c:strRef>
          </c:tx>
          <c:xVal>
            <c:numRef>
              <c:f>'2D构造模型'!$R$4:$R$10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'2D构造模型'!$T$4:$T$70</c:f>
              <c:numCache>
                <c:formatCode>General</c:formatCode>
                <c:ptCount val="67"/>
                <c:pt idx="0">
                  <c:v>55</c:v>
                </c:pt>
                <c:pt idx="1">
                  <c:v>22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2-4BBE-9793-939EC6A03C5E}"/>
            </c:ext>
          </c:extLst>
        </c:ser>
        <c:ser>
          <c:idx val="3"/>
          <c:order val="5"/>
          <c:tx>
            <c:strRef>
              <c:f>'2D构造模型'!$H$2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'2D构造模型'!$O$4:$O$28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'2D构造模型'!$Q$4:$Q$28</c:f>
              <c:numCache>
                <c:formatCode>General</c:formatCode>
                <c:ptCount val="25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82-4BBE-9793-939EC6A03C5E}"/>
            </c:ext>
          </c:extLst>
        </c:ser>
        <c:ser>
          <c:idx val="0"/>
          <c:order val="6"/>
          <c:tx>
            <c:strRef>
              <c:f>'2D构造模型'!$R$2</c:f>
              <c:strCache>
                <c:ptCount val="1"/>
                <c:pt idx="0">
                  <c:v>joint2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'2D构造模型'!$U$4:$U$6</c:f>
              <c:numCache>
                <c:formatCode>General</c:formatCode>
                <c:ptCount val="3"/>
                <c:pt idx="0">
                  <c:v>53</c:v>
                </c:pt>
                <c:pt idx="1">
                  <c:v>70</c:v>
                </c:pt>
                <c:pt idx="2">
                  <c:v>80</c:v>
                </c:pt>
              </c:numCache>
            </c:numRef>
          </c:xVal>
          <c:yVal>
            <c:numRef>
              <c:f>'2D构造模型'!$W$4:$W$70</c:f>
              <c:numCache>
                <c:formatCode>General</c:formatCode>
                <c:ptCount val="67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82-4BBE-9793-939EC6A03C5E}"/>
            </c:ext>
          </c:extLst>
        </c:ser>
        <c:ser>
          <c:idx val="2"/>
          <c:order val="7"/>
          <c:tx>
            <c:strRef>
              <c:f>'2D构造模型'!$H$2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'2D构造模型'!$O$4:$O$28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'2D构造模型'!$Q$4:$Q$28</c:f>
              <c:numCache>
                <c:formatCode>General</c:formatCode>
                <c:ptCount val="25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82-4BBE-9793-939EC6A0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'2D构造模型'!$E$2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'2D构造模型'!$E$4:$E$16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'2D构造模型'!$G$4:$G$70</c:f>
              <c:numCache>
                <c:formatCode>General</c:formatCode>
                <c:ptCount val="67"/>
                <c:pt idx="0">
                  <c:v>7.9</c:v>
                </c:pt>
                <c:pt idx="1">
                  <c:v>7.6</c:v>
                </c:pt>
                <c:pt idx="2">
                  <c:v>7.2</c:v>
                </c:pt>
                <c:pt idx="3">
                  <c:v>6.6</c:v>
                </c:pt>
                <c:pt idx="4">
                  <c:v>6.6</c:v>
                </c:pt>
                <c:pt idx="5">
                  <c:v>6.4</c:v>
                </c:pt>
                <c:pt idx="6">
                  <c:v>6.2</c:v>
                </c:pt>
                <c:pt idx="7">
                  <c:v>5.6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5.4</c:v>
                </c:pt>
                <c:pt idx="12">
                  <c:v>5.5</c:v>
                </c:pt>
                <c:pt idx="14">
                  <c:v>5.79</c:v>
                </c:pt>
                <c:pt idx="15">
                  <c:v>5.76</c:v>
                </c:pt>
                <c:pt idx="16">
                  <c:v>5.72</c:v>
                </c:pt>
                <c:pt idx="17">
                  <c:v>5.66</c:v>
                </c:pt>
                <c:pt idx="18">
                  <c:v>5.66</c:v>
                </c:pt>
                <c:pt idx="19">
                  <c:v>5.64</c:v>
                </c:pt>
                <c:pt idx="20">
                  <c:v>5.62</c:v>
                </c:pt>
                <c:pt idx="21">
                  <c:v>5.56</c:v>
                </c:pt>
                <c:pt idx="22">
                  <c:v>5.52</c:v>
                </c:pt>
                <c:pt idx="23">
                  <c:v>5.52</c:v>
                </c:pt>
                <c:pt idx="24">
                  <c:v>5.52</c:v>
                </c:pt>
                <c:pt idx="25">
                  <c:v>5.54</c:v>
                </c:pt>
                <c:pt idx="26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1-4FDD-958B-11A723F7C0E1}"/>
            </c:ext>
          </c:extLst>
        </c:ser>
        <c:ser>
          <c:idx val="2"/>
          <c:order val="1"/>
          <c:tx>
            <c:strRef>
              <c:f>'2D构造模型'!$H$2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'2D构造模型'!$H$4:$H$16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'2D构造模型'!$J$4:$J$16</c:f>
              <c:numCache>
                <c:formatCode>General</c:formatCode>
                <c:ptCount val="13"/>
                <c:pt idx="0">
                  <c:v>18.3</c:v>
                </c:pt>
                <c:pt idx="1">
                  <c:v>18</c:v>
                </c:pt>
                <c:pt idx="2">
                  <c:v>17.600000000000001</c:v>
                </c:pt>
                <c:pt idx="3">
                  <c:v>17</c:v>
                </c:pt>
                <c:pt idx="4">
                  <c:v>17</c:v>
                </c:pt>
                <c:pt idx="5">
                  <c:v>16.8</c:v>
                </c:pt>
                <c:pt idx="6">
                  <c:v>16.600000000000001</c:v>
                </c:pt>
                <c:pt idx="7">
                  <c:v>16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15.8</c:v>
                </c:pt>
                <c:pt idx="12">
                  <c:v>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1-4FDD-958B-11A723F7C0E1}"/>
            </c:ext>
          </c:extLst>
        </c:ser>
        <c:ser>
          <c:idx val="3"/>
          <c:order val="2"/>
          <c:tx>
            <c:strRef>
              <c:f>'2D构造模型'!$K$2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'2D构造模型'!$K$4:$K$16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'2D构造模型'!$M$4:$M$16</c:f>
              <c:numCache>
                <c:formatCode>General</c:formatCode>
                <c:ptCount val="13"/>
                <c:pt idx="0">
                  <c:v>24.3</c:v>
                </c:pt>
                <c:pt idx="1">
                  <c:v>24.2</c:v>
                </c:pt>
                <c:pt idx="2">
                  <c:v>24.2</c:v>
                </c:pt>
                <c:pt idx="3">
                  <c:v>23.8</c:v>
                </c:pt>
                <c:pt idx="4">
                  <c:v>23.6</c:v>
                </c:pt>
                <c:pt idx="5">
                  <c:v>23</c:v>
                </c:pt>
                <c:pt idx="6">
                  <c:v>22.6</c:v>
                </c:pt>
                <c:pt idx="7">
                  <c:v>22</c:v>
                </c:pt>
                <c:pt idx="8">
                  <c:v>20.8</c:v>
                </c:pt>
                <c:pt idx="9">
                  <c:v>20.6</c:v>
                </c:pt>
                <c:pt idx="10">
                  <c:v>20.6</c:v>
                </c:pt>
                <c:pt idx="11">
                  <c:v>20.8</c:v>
                </c:pt>
                <c:pt idx="12">
                  <c:v>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1-4FDD-958B-11A723F7C0E1}"/>
            </c:ext>
          </c:extLst>
        </c:ser>
        <c:ser>
          <c:idx val="6"/>
          <c:order val="3"/>
          <c:tx>
            <c:strRef>
              <c:f>'2D构造模型'!$B$2:$D$2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'2D构造模型'!$B$4:$B$16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'2D构造模型'!$D$4:$D$16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1-4FDD-958B-11A723F7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'2D模型'!$E$2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'2D模型'!$E$4:$E$17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'2D模型'!$G$4:$G$84</c:f>
              <c:numCache>
                <c:formatCode>General</c:formatCode>
                <c:ptCount val="81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4">
                  <c:v>26.970000000000002</c:v>
                </c:pt>
                <c:pt idx="15">
                  <c:v>24.18</c:v>
                </c:pt>
                <c:pt idx="16">
                  <c:v>20.46</c:v>
                </c:pt>
                <c:pt idx="17">
                  <c:v>14.88</c:v>
                </c:pt>
                <c:pt idx="18">
                  <c:v>14.88</c:v>
                </c:pt>
                <c:pt idx="19">
                  <c:v>13.020000000000001</c:v>
                </c:pt>
                <c:pt idx="20">
                  <c:v>11.16</c:v>
                </c:pt>
                <c:pt idx="21">
                  <c:v>5.58</c:v>
                </c:pt>
                <c:pt idx="22">
                  <c:v>1.86</c:v>
                </c:pt>
                <c:pt idx="23">
                  <c:v>1.86</c:v>
                </c:pt>
                <c:pt idx="24">
                  <c:v>1.86</c:v>
                </c:pt>
                <c:pt idx="25">
                  <c:v>3.72</c:v>
                </c:pt>
                <c:pt idx="26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3-44E7-852E-80DBA1E7C8C1}"/>
            </c:ext>
          </c:extLst>
        </c:ser>
        <c:ser>
          <c:idx val="2"/>
          <c:order val="1"/>
          <c:tx>
            <c:strRef>
              <c:f>'2D模型'!$H$2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'2D模型'!$H$4:$H$17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'2D模型'!$J$4:$J$17</c:f>
              <c:numCache>
                <c:formatCode>General</c:formatCode>
                <c:ptCount val="14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3-44E7-852E-80DBA1E7C8C1}"/>
            </c:ext>
          </c:extLst>
        </c:ser>
        <c:ser>
          <c:idx val="3"/>
          <c:order val="2"/>
          <c:tx>
            <c:strRef>
              <c:f>'2D模型'!$K$2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'2D模型'!$K$4:$K$17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'2D模型'!$M$4:$M$17</c:f>
              <c:numCache>
                <c:formatCode>General</c:formatCode>
                <c:ptCount val="14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38</c:v>
                </c:pt>
                <c:pt idx="4">
                  <c:v>36</c:v>
                </c:pt>
                <c:pt idx="5">
                  <c:v>30</c:v>
                </c:pt>
                <c:pt idx="6">
                  <c:v>26</c:v>
                </c:pt>
                <c:pt idx="7">
                  <c:v>20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3-44E7-852E-80DBA1E7C8C1}"/>
            </c:ext>
          </c:extLst>
        </c:ser>
        <c:ser>
          <c:idx val="4"/>
          <c:order val="3"/>
          <c:tx>
            <c:strRef>
              <c:f>'2D模型'!$P$2</c:f>
              <c:strCache>
                <c:ptCount val="1"/>
                <c:pt idx="0">
                  <c:v>pile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'2D模型'!$P$6:$P$10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</c:numCache>
            </c:numRef>
          </c:xVal>
          <c:yVal>
            <c:numRef>
              <c:f>'2D模型'!$R$6:$R$10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E3-44E7-852E-80DBA1E7C8C1}"/>
            </c:ext>
          </c:extLst>
        </c:ser>
        <c:ser>
          <c:idx val="5"/>
          <c:order val="4"/>
          <c:tx>
            <c:strRef>
              <c:f>'2D模型'!$S$2</c:f>
              <c:strCache>
                <c:ptCount val="1"/>
                <c:pt idx="0">
                  <c:v>pile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'2D模型'!$S$6:$S$10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xVal>
          <c:yVal>
            <c:numRef>
              <c:f>'2D模型'!$U$6:$U$10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3-44E7-852E-80DBA1E7C8C1}"/>
            </c:ext>
          </c:extLst>
        </c:ser>
        <c:ser>
          <c:idx val="6"/>
          <c:order val="5"/>
          <c:tx>
            <c:strRef>
              <c:f>'2D模型'!$B$2:$D$2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'2D模型'!$B$4:$B$17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97F-B609-423017C2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'2D模型'!$E$2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'2D模型'!$E$18:$E$31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'2D模型'!$G$18:$G$98</c:f>
              <c:numCache>
                <c:formatCode>General</c:formatCode>
                <c:ptCount val="81"/>
                <c:pt idx="0">
                  <c:v>26.970000000000002</c:v>
                </c:pt>
                <c:pt idx="1">
                  <c:v>24.18</c:v>
                </c:pt>
                <c:pt idx="2">
                  <c:v>20.46</c:v>
                </c:pt>
                <c:pt idx="3">
                  <c:v>14.88</c:v>
                </c:pt>
                <c:pt idx="4">
                  <c:v>14.88</c:v>
                </c:pt>
                <c:pt idx="5">
                  <c:v>13.020000000000001</c:v>
                </c:pt>
                <c:pt idx="6">
                  <c:v>11.16</c:v>
                </c:pt>
                <c:pt idx="7">
                  <c:v>5.58</c:v>
                </c:pt>
                <c:pt idx="8">
                  <c:v>1.86</c:v>
                </c:pt>
                <c:pt idx="9">
                  <c:v>1.86</c:v>
                </c:pt>
                <c:pt idx="10">
                  <c:v>1.86</c:v>
                </c:pt>
                <c:pt idx="11">
                  <c:v>3.72</c:v>
                </c:pt>
                <c:pt idx="12">
                  <c:v>4.6500000000000004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E-4B90-9DF8-FAA4F5409187}"/>
            </c:ext>
          </c:extLst>
        </c:ser>
        <c:ser>
          <c:idx val="2"/>
          <c:order val="1"/>
          <c:tx>
            <c:strRef>
              <c:f>'2D模型'!$H$2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'2D模型'!$H$18:$H$31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'2D模型'!$J$18:$J$31</c:f>
              <c:numCache>
                <c:formatCode>General</c:formatCode>
                <c:ptCount val="14"/>
                <c:pt idx="0">
                  <c:v>30.69</c:v>
                </c:pt>
                <c:pt idx="1">
                  <c:v>27.900000000000002</c:v>
                </c:pt>
                <c:pt idx="2">
                  <c:v>24.18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16.740000000000002</c:v>
                </c:pt>
                <c:pt idx="6">
                  <c:v>14.88</c:v>
                </c:pt>
                <c:pt idx="7">
                  <c:v>9.3000000000000007</c:v>
                </c:pt>
                <c:pt idx="8">
                  <c:v>5.58</c:v>
                </c:pt>
                <c:pt idx="9">
                  <c:v>5.58</c:v>
                </c:pt>
                <c:pt idx="10">
                  <c:v>5.58</c:v>
                </c:pt>
                <c:pt idx="11">
                  <c:v>7.44</c:v>
                </c:pt>
                <c:pt idx="12">
                  <c:v>8.370000000000001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E-4B90-9DF8-FAA4F5409187}"/>
            </c:ext>
          </c:extLst>
        </c:ser>
        <c:ser>
          <c:idx val="3"/>
          <c:order val="2"/>
          <c:tx>
            <c:strRef>
              <c:f>'2D模型'!$K$2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'2D模型'!$K$18:$K$31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'2D模型'!$M$18:$M$31</c:f>
              <c:numCache>
                <c:formatCode>General</c:formatCode>
                <c:ptCount val="14"/>
                <c:pt idx="0">
                  <c:v>39.99</c:v>
                </c:pt>
                <c:pt idx="1">
                  <c:v>39.06</c:v>
                </c:pt>
                <c:pt idx="2">
                  <c:v>39.06</c:v>
                </c:pt>
                <c:pt idx="3">
                  <c:v>35.340000000000003</c:v>
                </c:pt>
                <c:pt idx="4">
                  <c:v>33.480000000000004</c:v>
                </c:pt>
                <c:pt idx="5">
                  <c:v>27.900000000000002</c:v>
                </c:pt>
                <c:pt idx="6">
                  <c:v>24.18</c:v>
                </c:pt>
                <c:pt idx="7">
                  <c:v>18.600000000000001</c:v>
                </c:pt>
                <c:pt idx="8">
                  <c:v>7.44</c:v>
                </c:pt>
                <c:pt idx="9">
                  <c:v>5.58</c:v>
                </c:pt>
                <c:pt idx="10">
                  <c:v>5.58</c:v>
                </c:pt>
                <c:pt idx="11">
                  <c:v>7.44</c:v>
                </c:pt>
                <c:pt idx="12">
                  <c:v>8.370000000000001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E-4B90-9DF8-FAA4F5409187}"/>
            </c:ext>
          </c:extLst>
        </c:ser>
        <c:ser>
          <c:idx val="4"/>
          <c:order val="3"/>
          <c:tx>
            <c:strRef>
              <c:f>'2D模型'!$P$2</c:f>
              <c:strCache>
                <c:ptCount val="1"/>
                <c:pt idx="0">
                  <c:v>pile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'2D模型'!$P$6:$P$10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32</c:v>
                </c:pt>
                <c:pt idx="3">
                  <c:v>32</c:v>
                </c:pt>
                <c:pt idx="4">
                  <c:v>30</c:v>
                </c:pt>
              </c:numCache>
            </c:numRef>
          </c:xVal>
          <c:yVal>
            <c:numRef>
              <c:f>'2D模型'!$R$6:$R$10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9E-4B90-9DF8-FAA4F5409187}"/>
            </c:ext>
          </c:extLst>
        </c:ser>
        <c:ser>
          <c:idx val="5"/>
          <c:order val="4"/>
          <c:tx>
            <c:strRef>
              <c:f>'2D模型'!$S$2</c:f>
              <c:strCache>
                <c:ptCount val="1"/>
                <c:pt idx="0">
                  <c:v>pile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'2D模型'!$S$6:$S$10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</c:numCache>
            </c:numRef>
          </c:xVal>
          <c:yVal>
            <c:numRef>
              <c:f>'2D模型'!$U$6:$U$10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9E-4B90-9DF8-FAA4F5409187}"/>
            </c:ext>
          </c:extLst>
        </c:ser>
        <c:ser>
          <c:idx val="6"/>
          <c:order val="5"/>
          <c:tx>
            <c:strRef>
              <c:f>'2D模型'!$B$2:$D$2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'2D模型'!$B$18:$B$31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'2D模型'!$D$18:$D$31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9E-4B90-9DF8-FAA4F5409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72590575024669"/>
          <c:y val="8.818002034341807E-2"/>
          <c:w val="0.7957057953297173"/>
          <c:h val="0.76262886370540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'BoxModel (2)'!$E$2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'BoxModel (2)'!$E$4:$E$18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(2)'!$G$4:$G$69</c:f>
              <c:numCache>
                <c:formatCode>General</c:formatCode>
                <c:ptCount val="66"/>
                <c:pt idx="0">
                  <c:v>4475</c:v>
                </c:pt>
                <c:pt idx="1">
                  <c:v>4550</c:v>
                </c:pt>
                <c:pt idx="2">
                  <c:v>4260</c:v>
                </c:pt>
                <c:pt idx="3">
                  <c:v>4105</c:v>
                </c:pt>
                <c:pt idx="4">
                  <c:v>3950</c:v>
                </c:pt>
                <c:pt idx="5">
                  <c:v>3825</c:v>
                </c:pt>
                <c:pt idx="6">
                  <c:v>3700</c:v>
                </c:pt>
                <c:pt idx="7">
                  <c:v>3585</c:v>
                </c:pt>
                <c:pt idx="8">
                  <c:v>3470</c:v>
                </c:pt>
                <c:pt idx="9">
                  <c:v>3385</c:v>
                </c:pt>
                <c:pt idx="10">
                  <c:v>3300</c:v>
                </c:pt>
                <c:pt idx="11">
                  <c:v>3292.5</c:v>
                </c:pt>
                <c:pt idx="12">
                  <c:v>3250</c:v>
                </c:pt>
                <c:pt idx="13">
                  <c:v>3285</c:v>
                </c:pt>
                <c:pt idx="1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4-4443-B459-F18B468669B6}"/>
            </c:ext>
          </c:extLst>
        </c:ser>
        <c:ser>
          <c:idx val="2"/>
          <c:order val="1"/>
          <c:tx>
            <c:strRef>
              <c:f>'BoxModel (2)'!$H$2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'BoxModel (2)'!$H$4:$H$18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(2)'!$J$4:$J$18</c:f>
              <c:numCache>
                <c:formatCode>General</c:formatCode>
                <c:ptCount val="15"/>
                <c:pt idx="0">
                  <c:v>4475</c:v>
                </c:pt>
                <c:pt idx="1">
                  <c:v>4550</c:v>
                </c:pt>
                <c:pt idx="2">
                  <c:v>4500</c:v>
                </c:pt>
                <c:pt idx="3">
                  <c:v>4285</c:v>
                </c:pt>
                <c:pt idx="4">
                  <c:v>4070</c:v>
                </c:pt>
                <c:pt idx="5">
                  <c:v>3955</c:v>
                </c:pt>
                <c:pt idx="6">
                  <c:v>3840</c:v>
                </c:pt>
                <c:pt idx="7">
                  <c:v>3787.5</c:v>
                </c:pt>
                <c:pt idx="8">
                  <c:v>3735</c:v>
                </c:pt>
                <c:pt idx="9">
                  <c:v>3575</c:v>
                </c:pt>
                <c:pt idx="10">
                  <c:v>3420</c:v>
                </c:pt>
                <c:pt idx="11">
                  <c:v>3290</c:v>
                </c:pt>
                <c:pt idx="12">
                  <c:v>3250</c:v>
                </c:pt>
                <c:pt idx="13">
                  <c:v>3285</c:v>
                </c:pt>
                <c:pt idx="1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4-4443-B459-F18B468669B6}"/>
            </c:ext>
          </c:extLst>
        </c:ser>
        <c:ser>
          <c:idx val="3"/>
          <c:order val="2"/>
          <c:tx>
            <c:strRef>
              <c:f>'BoxModel (2)'!$K$2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'BoxModel (2)'!$K$4:$K$18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(2)'!$M$4:$M$18</c:f>
              <c:numCache>
                <c:formatCode>General</c:formatCode>
                <c:ptCount val="15"/>
                <c:pt idx="0">
                  <c:v>4475</c:v>
                </c:pt>
                <c:pt idx="1">
                  <c:v>4550</c:v>
                </c:pt>
                <c:pt idx="2">
                  <c:v>4500</c:v>
                </c:pt>
                <c:pt idx="3">
                  <c:v>4470</c:v>
                </c:pt>
                <c:pt idx="4">
                  <c:v>4315</c:v>
                </c:pt>
                <c:pt idx="5">
                  <c:v>4180</c:v>
                </c:pt>
                <c:pt idx="6">
                  <c:v>4045</c:v>
                </c:pt>
                <c:pt idx="7">
                  <c:v>3900</c:v>
                </c:pt>
                <c:pt idx="8">
                  <c:v>3735</c:v>
                </c:pt>
                <c:pt idx="9">
                  <c:v>3575</c:v>
                </c:pt>
                <c:pt idx="10">
                  <c:v>3420</c:v>
                </c:pt>
                <c:pt idx="11">
                  <c:v>3290</c:v>
                </c:pt>
                <c:pt idx="12">
                  <c:v>3250</c:v>
                </c:pt>
                <c:pt idx="13">
                  <c:v>3285</c:v>
                </c:pt>
                <c:pt idx="14">
                  <c:v>3400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4-4443-B459-F18B468669B6}"/>
            </c:ext>
          </c:extLst>
        </c:ser>
        <c:ser>
          <c:idx val="6"/>
          <c:order val="3"/>
          <c:tx>
            <c:strRef>
              <c:f>'BoxModel (2)'!$B$2:$D$2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'BoxModel (2)'!$B$4:$B$18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(2)'!$D$4:$D$18</c:f>
              <c:numCache>
                <c:formatCode>General</c:formatCode>
                <c:ptCount val="15"/>
                <c:pt idx="0">
                  <c:v>2800</c:v>
                </c:pt>
                <c:pt idx="1">
                  <c:v>2800</c:v>
                </c:pt>
                <c:pt idx="2">
                  <c:v>2800</c:v>
                </c:pt>
                <c:pt idx="3">
                  <c:v>2800</c:v>
                </c:pt>
                <c:pt idx="4">
                  <c:v>2800</c:v>
                </c:pt>
                <c:pt idx="5">
                  <c:v>2800</c:v>
                </c:pt>
                <c:pt idx="6">
                  <c:v>2800</c:v>
                </c:pt>
                <c:pt idx="7">
                  <c:v>2800</c:v>
                </c:pt>
                <c:pt idx="8">
                  <c:v>2800</c:v>
                </c:pt>
                <c:pt idx="9">
                  <c:v>2800</c:v>
                </c:pt>
                <c:pt idx="10">
                  <c:v>2800</c:v>
                </c:pt>
                <c:pt idx="11">
                  <c:v>2800</c:v>
                </c:pt>
                <c:pt idx="12">
                  <c:v>2800</c:v>
                </c:pt>
                <c:pt idx="13">
                  <c:v>2800</c:v>
                </c:pt>
                <c:pt idx="14">
                  <c:v>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4-4443-B459-F18B4686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2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X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6443131076928473"/>
              <c:y val="0.9226159753015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  <c:majorUnit val="400"/>
        <c:minorUnit val="200"/>
      </c:valAx>
      <c:valAx>
        <c:axId val="362937936"/>
        <c:scaling>
          <c:orientation val="minMax"/>
          <c:min val="2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Z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5.5692044917607566E-3"/>
              <c:y val="0.3750304604857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8474693540825904"/>
          <c:y val="0.13219465651260373"/>
          <c:w val="0.25372659810405862"/>
          <c:h val="0.34053767794200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BoxModel</a:t>
            </a:r>
            <a:endParaRPr lang="zh-CN" altLang="en-US" sz="1600"/>
          </a:p>
        </c:rich>
      </c:tx>
      <c:layout>
        <c:manualLayout>
          <c:xMode val="edge"/>
          <c:yMode val="edge"/>
          <c:x val="0.4085535526152787"/>
          <c:y val="1.62455924236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79706279278064"/>
          <c:y val="8.818002034341807E-2"/>
          <c:w val="0.82063456042203164"/>
          <c:h val="0.73381532854791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'BoxModel (2)'!$E$2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'BoxModel (2)'!$E$4:$E$18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(2)'!$AA$4:$AA$69</c:f>
              <c:numCache>
                <c:formatCode>General</c:formatCode>
                <c:ptCount val="66"/>
                <c:pt idx="0">
                  <c:v>1675</c:v>
                </c:pt>
                <c:pt idx="1">
                  <c:v>1750</c:v>
                </c:pt>
                <c:pt idx="2">
                  <c:v>1460</c:v>
                </c:pt>
                <c:pt idx="3">
                  <c:v>1305</c:v>
                </c:pt>
                <c:pt idx="4">
                  <c:v>1150</c:v>
                </c:pt>
                <c:pt idx="5">
                  <c:v>1025</c:v>
                </c:pt>
                <c:pt idx="6">
                  <c:v>900</c:v>
                </c:pt>
                <c:pt idx="7">
                  <c:v>785</c:v>
                </c:pt>
                <c:pt idx="8">
                  <c:v>670</c:v>
                </c:pt>
                <c:pt idx="9">
                  <c:v>585</c:v>
                </c:pt>
                <c:pt idx="10">
                  <c:v>500</c:v>
                </c:pt>
                <c:pt idx="11">
                  <c:v>492.5</c:v>
                </c:pt>
                <c:pt idx="12">
                  <c:v>450</c:v>
                </c:pt>
                <c:pt idx="13">
                  <c:v>485</c:v>
                </c:pt>
                <c:pt idx="1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1-42EB-B67D-956E396D1252}"/>
            </c:ext>
          </c:extLst>
        </c:ser>
        <c:ser>
          <c:idx val="2"/>
          <c:order val="1"/>
          <c:tx>
            <c:strRef>
              <c:f>'BoxModel (2)'!$H$2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'BoxModel (2)'!$H$4:$H$18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(2)'!$AD$4:$AD$18</c:f>
              <c:numCache>
                <c:formatCode>General</c:formatCode>
                <c:ptCount val="15"/>
                <c:pt idx="0">
                  <c:v>1675</c:v>
                </c:pt>
                <c:pt idx="1">
                  <c:v>1750</c:v>
                </c:pt>
                <c:pt idx="2">
                  <c:v>1700</c:v>
                </c:pt>
                <c:pt idx="3">
                  <c:v>1485</c:v>
                </c:pt>
                <c:pt idx="4">
                  <c:v>1270</c:v>
                </c:pt>
                <c:pt idx="5">
                  <c:v>1155</c:v>
                </c:pt>
                <c:pt idx="6">
                  <c:v>1040</c:v>
                </c:pt>
                <c:pt idx="7">
                  <c:v>987.5</c:v>
                </c:pt>
                <c:pt idx="8">
                  <c:v>935</c:v>
                </c:pt>
                <c:pt idx="9">
                  <c:v>775</c:v>
                </c:pt>
                <c:pt idx="10">
                  <c:v>620</c:v>
                </c:pt>
                <c:pt idx="11">
                  <c:v>490</c:v>
                </c:pt>
                <c:pt idx="12">
                  <c:v>450</c:v>
                </c:pt>
                <c:pt idx="13">
                  <c:v>485</c:v>
                </c:pt>
                <c:pt idx="1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1-42EB-B67D-956E396D1252}"/>
            </c:ext>
          </c:extLst>
        </c:ser>
        <c:ser>
          <c:idx val="3"/>
          <c:order val="2"/>
          <c:tx>
            <c:strRef>
              <c:f>'BoxModel (2)'!$K$2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'BoxModel (2)'!$K$4:$K$18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(2)'!$AG$4:$AG$18</c:f>
              <c:numCache>
                <c:formatCode>General</c:formatCode>
                <c:ptCount val="15"/>
                <c:pt idx="0">
                  <c:v>1675</c:v>
                </c:pt>
                <c:pt idx="1">
                  <c:v>1750</c:v>
                </c:pt>
                <c:pt idx="2">
                  <c:v>1700</c:v>
                </c:pt>
                <c:pt idx="3">
                  <c:v>1670</c:v>
                </c:pt>
                <c:pt idx="4">
                  <c:v>1515</c:v>
                </c:pt>
                <c:pt idx="5">
                  <c:v>1380</c:v>
                </c:pt>
                <c:pt idx="6">
                  <c:v>1245</c:v>
                </c:pt>
                <c:pt idx="7">
                  <c:v>1100</c:v>
                </c:pt>
                <c:pt idx="8">
                  <c:v>935</c:v>
                </c:pt>
                <c:pt idx="9">
                  <c:v>775</c:v>
                </c:pt>
                <c:pt idx="10">
                  <c:v>620</c:v>
                </c:pt>
                <c:pt idx="11">
                  <c:v>490</c:v>
                </c:pt>
                <c:pt idx="12">
                  <c:v>450</c:v>
                </c:pt>
                <c:pt idx="13">
                  <c:v>485</c:v>
                </c:pt>
                <c:pt idx="14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1-42EB-B67D-956E396D1252}"/>
            </c:ext>
          </c:extLst>
        </c:ser>
        <c:ser>
          <c:idx val="6"/>
          <c:order val="3"/>
          <c:tx>
            <c:strRef>
              <c:f>'BoxModel (2)'!$B$2:$D$2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'BoxModel (2)'!$B$4:$B$18</c:f>
              <c:numCache>
                <c:formatCode>General</c:formatCode>
                <c:ptCount val="1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2300</c:v>
                </c:pt>
                <c:pt idx="13">
                  <c:v>2400</c:v>
                </c:pt>
                <c:pt idx="14">
                  <c:v>2600</c:v>
                </c:pt>
              </c:numCache>
            </c:numRef>
          </c:xVal>
          <c:yVal>
            <c:numRef>
              <c:f>'BoxModel (2)'!$X$4:$X$18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1-42EB-B67D-956E396D1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26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X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6443131076928473"/>
              <c:y val="0.9226159753015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Z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5.5692044917607566E-3"/>
              <c:y val="0.3750304604857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096630083132431"/>
          <c:y val="0.18021734555974062"/>
          <c:w val="0.25372659810405862"/>
          <c:h val="0.34053767794200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LineModel!$A$2:$A$5</c:f>
              <c:numCache>
                <c:formatCode>General</c:formatCode>
                <c:ptCount val="4"/>
                <c:pt idx="0">
                  <c:v>0</c:v>
                </c:pt>
                <c:pt idx="1">
                  <c:v>0.45</c:v>
                </c:pt>
                <c:pt idx="2">
                  <c:v>0.45</c:v>
                </c:pt>
                <c:pt idx="3">
                  <c:v>0.4</c:v>
                </c:pt>
              </c:numCache>
            </c:numRef>
          </c:xVal>
          <c:yVal>
            <c:numRef>
              <c:f>LineModel!$B$2:$B$5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6-425A-895D-6637DCA94A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LineModel!$C$2:$C$5</c:f>
              <c:numCache>
                <c:formatCode>General</c:formatCode>
                <c:ptCount val="4"/>
                <c:pt idx="0">
                  <c:v>1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xVal>
          <c:yVal>
            <c:numRef>
              <c:f>LineModel!$D$2:$D$5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6-425A-895D-6637DCA9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87024"/>
        <c:axId val="719282448"/>
      </c:scatterChart>
      <c:valAx>
        <c:axId val="7192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2448"/>
        <c:crosses val="autoZero"/>
        <c:crossBetween val="midCat"/>
      </c:valAx>
      <c:valAx>
        <c:axId val="7192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28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Earthquake</a:t>
            </a:r>
            <a:endParaRPr lang="zh-CN" altLang="en-US" sz="1600"/>
          </a:p>
        </c:rich>
      </c:tx>
      <c:layout>
        <c:manualLayout>
          <c:xMode val="edge"/>
          <c:yMode val="edge"/>
          <c:x val="0.4087510681152966"/>
          <c:y val="9.826587806365152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43264078849625"/>
          <c:y val="7.6696646786525227E-2"/>
          <c:w val="0.78893837998540395"/>
          <c:h val="0.7793755654801513"/>
        </c:manualLayout>
      </c:layout>
      <c:scatterChart>
        <c:scatterStyle val="lineMarker"/>
        <c:varyColors val="0"/>
        <c:ser>
          <c:idx val="1"/>
          <c:order val="0"/>
          <c:tx>
            <c:strRef>
              <c:f>BoxEarthquake!$K$2:$M$2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BoxEarthquake!$K$4:$K$24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BoxEarthquake!$M$4:$M$24</c:f>
              <c:numCache>
                <c:formatCode>General</c:formatCode>
                <c:ptCount val="21"/>
                <c:pt idx="0">
                  <c:v>70</c:v>
                </c:pt>
                <c:pt idx="1">
                  <c:v>70</c:v>
                </c:pt>
                <c:pt idx="2">
                  <c:v>66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50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135</c:v>
                </c:pt>
                <c:pt idx="11">
                  <c:v>144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135</c:v>
                </c:pt>
                <c:pt idx="16">
                  <c:v>108</c:v>
                </c:pt>
                <c:pt idx="17">
                  <c:v>84</c:v>
                </c:pt>
                <c:pt idx="18">
                  <c:v>66</c:v>
                </c:pt>
                <c:pt idx="19">
                  <c:v>48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0-4EE9-A97F-0D2C8CCD7985}"/>
            </c:ext>
          </c:extLst>
        </c:ser>
        <c:ser>
          <c:idx val="2"/>
          <c:order val="1"/>
          <c:tx>
            <c:strRef>
              <c:f>BoxEarthquake!$H$2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BoxEarthquake!$H$4:$H$24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BoxEarthquake!$J$4:$J$24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100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135</c:v>
                </c:pt>
                <c:pt idx="16">
                  <c:v>108</c:v>
                </c:pt>
                <c:pt idx="17">
                  <c:v>84</c:v>
                </c:pt>
                <c:pt idx="18">
                  <c:v>66</c:v>
                </c:pt>
                <c:pt idx="19">
                  <c:v>48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80-4EE9-A97F-0D2C8CCD7985}"/>
            </c:ext>
          </c:extLst>
        </c:ser>
        <c:ser>
          <c:idx val="0"/>
          <c:order val="2"/>
          <c:tx>
            <c:strRef>
              <c:f>BoxEarthquake!$E$2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BoxEarthquake!$E$4:$E$24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BoxEarthquake!$G$4:$G$54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135</c:v>
                </c:pt>
                <c:pt idx="16">
                  <c:v>108</c:v>
                </c:pt>
                <c:pt idx="17">
                  <c:v>84</c:v>
                </c:pt>
                <c:pt idx="18">
                  <c:v>66</c:v>
                </c:pt>
                <c:pt idx="19">
                  <c:v>48</c:v>
                </c:pt>
                <c:pt idx="20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0-4EE9-A97F-0D2C8CCD7985}"/>
            </c:ext>
          </c:extLst>
        </c:ser>
        <c:ser>
          <c:idx val="6"/>
          <c:order val="3"/>
          <c:tx>
            <c:strRef>
              <c:f>BoxEarthquake!$B$2:$D$2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BoxEarthquake!$B$4:$B$24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BoxEarthquake!$D$4:$D$24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0-4EE9-A97F-0D2C8CCD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X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9452230331700747"/>
              <c:y val="0.92409438063610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Z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6.1261253439011407E-3"/>
              <c:y val="0.4319912432464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43733866212672"/>
          <c:y val="0.14086581265623244"/>
          <c:w val="0.22721995820037497"/>
          <c:h val="0.23870458233648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BoxModel</a:t>
            </a:r>
            <a:endParaRPr lang="zh-CN" altLang="en-US" sz="1600"/>
          </a:p>
        </c:rich>
      </c:tx>
      <c:layout>
        <c:manualLayout>
          <c:xMode val="edge"/>
          <c:yMode val="edge"/>
          <c:x val="0.4085535526152787"/>
          <c:y val="1.62455924236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291819699431451"/>
          <c:y val="9.1381457383142059E-2"/>
          <c:w val="0.83093764254128677"/>
          <c:h val="0.74508562677652668"/>
        </c:manualLayout>
      </c:layout>
      <c:scatterChart>
        <c:scatterStyle val="lineMarker"/>
        <c:varyColors val="0"/>
        <c:ser>
          <c:idx val="3"/>
          <c:order val="0"/>
          <c:tx>
            <c:strRef>
              <c:f>BoxModel!$K$2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BoxModel!$K$4:$K$16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BoxModel!$M$4:$M$16</c:f>
              <c:numCache>
                <c:formatCode>General</c:formatCode>
                <c:ptCount val="1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36</c:v>
                </c:pt>
                <c:pt idx="5">
                  <c:v>30</c:v>
                </c:pt>
                <c:pt idx="6">
                  <c:v>26</c:v>
                </c:pt>
                <c:pt idx="7">
                  <c:v>20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37-47FC-9A61-242C92A2687C}"/>
            </c:ext>
          </c:extLst>
        </c:ser>
        <c:ser>
          <c:idx val="2"/>
          <c:order val="1"/>
          <c:tx>
            <c:strRef>
              <c:f>BoxModel!$H$2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BoxModel!$H$4:$H$16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BoxModel!$J$4:$J$16</c:f>
              <c:numCache>
                <c:formatCode>General</c:formatCode>
                <c:ptCount val="13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7-47FC-9A61-242C92A2687C}"/>
            </c:ext>
          </c:extLst>
        </c:ser>
        <c:ser>
          <c:idx val="0"/>
          <c:order val="2"/>
          <c:tx>
            <c:strRef>
              <c:f>BoxModel!$E$2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BoxModel!$E$4:$E$16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BoxModel!$G$4:$G$70</c:f>
              <c:numCache>
                <c:formatCode>General</c:formatCode>
                <c:ptCount val="67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37-47FC-9A61-242C92A2687C}"/>
            </c:ext>
          </c:extLst>
        </c:ser>
        <c:ser>
          <c:idx val="6"/>
          <c:order val="3"/>
          <c:tx>
            <c:strRef>
              <c:f>BoxModel!$B$2:$D$2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BoxModel!$B$4:$B$16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37-47FC-9A61-242C92A2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X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6443131076928473"/>
              <c:y val="0.9226159753015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Z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5.5692044917607566E-3"/>
              <c:y val="0.3750304604857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  <c:majorUnit val="10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096630083132431"/>
          <c:y val="0.18021734555974062"/>
          <c:w val="0.25372659810405862"/>
          <c:h val="0.34053767794200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Land</a:t>
            </a:r>
            <a:r>
              <a:rPr lang="en-US" altLang="zh-CN" sz="1600" baseline="0"/>
              <a:t>Subsidence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BoxLandSubsidence!$B$2:$D$2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BoxLandSubsidence!$B$4:$B$24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BoxLandSubsidence!$D$4:$D$24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40F-B09D-5D9AC876E376}"/>
            </c:ext>
          </c:extLst>
        </c:ser>
        <c:ser>
          <c:idx val="0"/>
          <c:order val="1"/>
          <c:tx>
            <c:strRef>
              <c:f>BoxLandSubsidence!$E$2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BoxLandSubsidence!$E$4:$E$24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BoxLandSubsidence!$G$4:$G$54</c:f>
              <c:numCache>
                <c:formatCode>General</c:formatCode>
                <c:ptCount val="51"/>
                <c:pt idx="0">
                  <c:v>40</c:v>
                </c:pt>
                <c:pt idx="1">
                  <c:v>30</c:v>
                </c:pt>
                <c:pt idx="2">
                  <c:v>22</c:v>
                </c:pt>
                <c:pt idx="3">
                  <c:v>16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20</c:v>
                </c:pt>
                <c:pt idx="10">
                  <c:v>45</c:v>
                </c:pt>
                <c:pt idx="11">
                  <c:v>48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45</c:v>
                </c:pt>
                <c:pt idx="16">
                  <c:v>36</c:v>
                </c:pt>
                <c:pt idx="17">
                  <c:v>28</c:v>
                </c:pt>
                <c:pt idx="18">
                  <c:v>22</c:v>
                </c:pt>
                <c:pt idx="19">
                  <c:v>16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40F-B09D-5D9AC876E376}"/>
            </c:ext>
          </c:extLst>
        </c:ser>
        <c:ser>
          <c:idx val="1"/>
          <c:order val="2"/>
          <c:tx>
            <c:strRef>
              <c:f>BoxLandSubsidence!$H$2:$J$2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BoxLandSubsidence!$H$4:$H$24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BoxLandSubsidence!$J$4:$J$24</c:f>
              <c:numCache>
                <c:formatCode>General</c:formatCode>
                <c:ptCount val="2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DC-440F-B09D-5D9AC876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7205328529948"/>
          <c:y val="0.32625619074997969"/>
          <c:w val="0.18272842857492072"/>
          <c:h val="0.23958862449015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BoxModel</a:t>
            </a:r>
            <a:r>
              <a:rPr lang="en-US" altLang="zh-CN" baseline="0"/>
              <a:t> with joints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BoxModel!$E$2</c:f>
              <c:strCache>
                <c:ptCount val="1"/>
                <c:pt idx="0">
                  <c:v>surface 1</c:v>
                </c:pt>
              </c:strCache>
            </c:strRef>
          </c:tx>
          <c:xVal>
            <c:numRef>
              <c:f>BoxModel!$E$4:$E$16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BoxModel!$G$4:$G$70</c:f>
              <c:numCache>
                <c:formatCode>General</c:formatCode>
                <c:ptCount val="67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48F-41E1-9DFC-2830E2F9D8D0}"/>
            </c:ext>
          </c:extLst>
        </c:ser>
        <c:ser>
          <c:idx val="5"/>
          <c:order val="1"/>
          <c:tx>
            <c:strRef>
              <c:f>BoxModel!$H$2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BoxModel!$H$4:$H$16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BoxModel!$J$4:$J$16</c:f>
              <c:numCache>
                <c:formatCode>General</c:formatCode>
                <c:ptCount val="13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48F-41E1-9DFC-2830E2F9D8D0}"/>
            </c:ext>
          </c:extLst>
        </c:ser>
        <c:ser>
          <c:idx val="6"/>
          <c:order val="2"/>
          <c:tx>
            <c:strRef>
              <c:f>BoxModel!$K$2</c:f>
              <c:strCache>
                <c:ptCount val="1"/>
                <c:pt idx="0">
                  <c:v>surface 3</c:v>
                </c:pt>
              </c:strCache>
            </c:strRef>
          </c:tx>
          <c:xVal>
            <c:numRef>
              <c:f>BoxModel!$K$4:$K$16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BoxModel!$M$4:$M$16</c:f>
              <c:numCache>
                <c:formatCode>General</c:formatCode>
                <c:ptCount val="1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36</c:v>
                </c:pt>
                <c:pt idx="5">
                  <c:v>30</c:v>
                </c:pt>
                <c:pt idx="6">
                  <c:v>26</c:v>
                </c:pt>
                <c:pt idx="7">
                  <c:v>20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48F-41E1-9DFC-2830E2F9D8D0}"/>
            </c:ext>
          </c:extLst>
        </c:ser>
        <c:ser>
          <c:idx val="7"/>
          <c:order val="3"/>
          <c:tx>
            <c:strRef>
              <c:f>BoxModel!$B$2:$D$2</c:f>
              <c:strCache>
                <c:ptCount val="1"/>
                <c:pt idx="0">
                  <c:v>surface 0</c:v>
                </c:pt>
              </c:strCache>
            </c:strRef>
          </c:tx>
          <c:xVal>
            <c:numRef>
              <c:f>BoxModel!$B$4:$B$16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48F-41E1-9DFC-2830E2F9D8D0}"/>
            </c:ext>
          </c:extLst>
        </c:ser>
        <c:ser>
          <c:idx val="1"/>
          <c:order val="4"/>
          <c:tx>
            <c:strRef>
              <c:f>BoxModel!$R$2</c:f>
              <c:strCache>
                <c:ptCount val="1"/>
                <c:pt idx="0">
                  <c:v>joint2</c:v>
                </c:pt>
              </c:strCache>
            </c:strRef>
          </c:tx>
          <c:xVal>
            <c:numRef>
              <c:f>BoxModel!$R$4:$R$10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</c:numCache>
            </c:numRef>
          </c:xVal>
          <c:yVal>
            <c:numRef>
              <c:f>BoxModel!$T$4:$T$70</c:f>
              <c:numCache>
                <c:formatCode>General</c:formatCode>
                <c:ptCount val="67"/>
                <c:pt idx="0">
                  <c:v>55</c:v>
                </c:pt>
                <c:pt idx="1">
                  <c:v>22</c:v>
                </c:pt>
                <c:pt idx="2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48F-41E1-9DFC-2830E2F9D8D0}"/>
            </c:ext>
          </c:extLst>
        </c:ser>
        <c:ser>
          <c:idx val="3"/>
          <c:order val="5"/>
          <c:tx>
            <c:strRef>
              <c:f>BoxModel!$H$2</c:f>
              <c:strCache>
                <c:ptCount val="1"/>
                <c:pt idx="0">
                  <c:v>surface 2</c:v>
                </c:pt>
              </c:strCache>
            </c:strRef>
          </c:tx>
          <c:xVal>
            <c:numRef>
              <c:f>BoxModel!$O$4:$O$28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BoxModel!$Q$4:$Q$28</c:f>
              <c:numCache>
                <c:formatCode>General</c:formatCode>
                <c:ptCount val="25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48F-41E1-9DFC-2830E2F9D8D0}"/>
            </c:ext>
          </c:extLst>
        </c:ser>
        <c:ser>
          <c:idx val="0"/>
          <c:order val="6"/>
          <c:tx>
            <c:strRef>
              <c:f>BoxModel!$R$2</c:f>
              <c:strCache>
                <c:ptCount val="1"/>
                <c:pt idx="0">
                  <c:v>joint2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BoxModel!$U$4:$U$6</c:f>
              <c:numCache>
                <c:formatCode>General</c:formatCode>
                <c:ptCount val="3"/>
              </c:numCache>
            </c:numRef>
          </c:xVal>
          <c:yVal>
            <c:numRef>
              <c:f>BoxModel!$W$4:$W$70</c:f>
              <c:numCache>
                <c:formatCode>General</c:formatCode>
                <c:ptCount val="6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48F-41E1-9DFC-2830E2F9D8D0}"/>
            </c:ext>
          </c:extLst>
        </c:ser>
        <c:ser>
          <c:idx val="2"/>
          <c:order val="7"/>
          <c:tx>
            <c:strRef>
              <c:f>BoxModel!$H$2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BoxModel!$O$4:$O$28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18</c:v>
                </c:pt>
              </c:numCache>
            </c:numRef>
          </c:xVal>
          <c:yVal>
            <c:numRef>
              <c:f>BoxModel!$Q$4:$Q$28</c:f>
              <c:numCache>
                <c:formatCode>General</c:formatCode>
                <c:ptCount val="25"/>
                <c:pt idx="0">
                  <c:v>11</c:v>
                </c:pt>
                <c:pt idx="1">
                  <c:v>22</c:v>
                </c:pt>
                <c:pt idx="2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48F-41E1-9DFC-2830E2F9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909619053174338"/>
          <c:w val="0.62620211717555385"/>
          <c:h val="0.10903796230601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BoxModel</a:t>
            </a:r>
            <a:endParaRPr lang="zh-CN" altLang="en-US" sz="1600"/>
          </a:p>
        </c:rich>
      </c:tx>
      <c:layout>
        <c:manualLayout>
          <c:xMode val="edge"/>
          <c:yMode val="edge"/>
          <c:x val="0.4085535526152787"/>
          <c:y val="1.62455924236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322130242644102"/>
          <c:y val="9.1381457383142059E-2"/>
          <c:w val="0.82063456042203164"/>
          <c:h val="0.73381532854791909"/>
        </c:manualLayout>
      </c:layout>
      <c:scatterChart>
        <c:scatterStyle val="lineMarker"/>
        <c:varyColors val="0"/>
        <c:ser>
          <c:idx val="0"/>
          <c:order val="0"/>
          <c:tx>
            <c:strRef>
              <c:f>BoxModel!$E$2</c:f>
              <c:strCache>
                <c:ptCount val="1"/>
                <c:pt idx="0">
                  <c:v>surface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BoxModel!$E$4:$E$16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BoxModel!$G$4:$G$70</c:f>
              <c:numCache>
                <c:formatCode>General</c:formatCode>
                <c:ptCount val="67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C-401B-8215-C9DEDD21B142}"/>
            </c:ext>
          </c:extLst>
        </c:ser>
        <c:ser>
          <c:idx val="2"/>
          <c:order val="1"/>
          <c:tx>
            <c:strRef>
              <c:f>BoxModel!$H$2</c:f>
              <c:strCache>
                <c:ptCount val="1"/>
                <c:pt idx="0">
                  <c:v>surface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BoxModel!$H$4:$H$16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BoxModel!$J$4:$J$16</c:f>
              <c:numCache>
                <c:formatCode>General</c:formatCode>
                <c:ptCount val="13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BC-401B-8215-C9DEDD21B142}"/>
            </c:ext>
          </c:extLst>
        </c:ser>
        <c:ser>
          <c:idx val="3"/>
          <c:order val="2"/>
          <c:tx>
            <c:strRef>
              <c:f>BoxModel!$K$2</c:f>
              <c:strCache>
                <c:ptCount val="1"/>
                <c:pt idx="0">
                  <c:v>surface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BoxModel!$K$4:$K$16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BoxModel!$M$4:$M$16</c:f>
              <c:numCache>
                <c:formatCode>General</c:formatCode>
                <c:ptCount val="1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39</c:v>
                </c:pt>
                <c:pt idx="4">
                  <c:v>36</c:v>
                </c:pt>
                <c:pt idx="5">
                  <c:v>30</c:v>
                </c:pt>
                <c:pt idx="6">
                  <c:v>26</c:v>
                </c:pt>
                <c:pt idx="7">
                  <c:v>20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BC-401B-8215-C9DEDD21B142}"/>
            </c:ext>
          </c:extLst>
        </c:ser>
        <c:ser>
          <c:idx val="6"/>
          <c:order val="3"/>
          <c:tx>
            <c:strRef>
              <c:f>BoxModel!$B$2:$D$2</c:f>
              <c:strCache>
                <c:ptCount val="1"/>
                <c:pt idx="0">
                  <c:v>surface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BoxModel!$B$4:$B$16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24</c:v>
                </c:pt>
                <c:pt idx="7">
                  <c:v>28</c:v>
                </c:pt>
                <c:pt idx="8">
                  <c:v>35</c:v>
                </c:pt>
                <c:pt idx="9">
                  <c:v>43</c:v>
                </c:pt>
                <c:pt idx="10">
                  <c:v>53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BoxModel!$D$4:$D$16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BC-401B-8215-C9DEDD21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40016"/>
        <c:axId val="362937936"/>
      </c:scatterChart>
      <c:valAx>
        <c:axId val="362940016"/>
        <c:scaling>
          <c:orientation val="minMax"/>
          <c:max val="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X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6443131076928473"/>
              <c:y val="0.9226159753015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37936"/>
        <c:crosses val="autoZero"/>
        <c:crossBetween val="midCat"/>
      </c:valAx>
      <c:valAx>
        <c:axId val="362937936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Z [m]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5.5692044917607566E-3"/>
              <c:y val="0.3750304604857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9400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62096630083132431"/>
          <c:y val="0.18021734555974062"/>
          <c:w val="0.25372659810405862"/>
          <c:h val="0.34053767794200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425823</xdr:colOff>
      <xdr:row>19</xdr:row>
      <xdr:rowOff>1</xdr:rowOff>
    </xdr:from>
    <xdr:to>
      <xdr:col>19</xdr:col>
      <xdr:colOff>123266</xdr:colOff>
      <xdr:row>35</xdr:row>
      <xdr:rowOff>157444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C6CDEF-C2C5-42E5-ABF7-46968EDF6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526677</xdr:colOff>
      <xdr:row>19</xdr:row>
      <xdr:rowOff>11202</xdr:rowOff>
    </xdr:from>
    <xdr:to>
      <xdr:col>12</xdr:col>
      <xdr:colOff>336176</xdr:colOff>
      <xdr:row>41</xdr:row>
      <xdr:rowOff>33616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73C22DF-97B0-46DC-BE2A-726C52371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26</xdr:col>
      <xdr:colOff>459442</xdr:colOff>
      <xdr:row>43</xdr:row>
      <xdr:rowOff>22414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53FD0D6-F222-4A68-BF8C-0473EB34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95250</xdr:rowOff>
    </xdr:from>
    <xdr:to>
      <xdr:col>16</xdr:col>
      <xdr:colOff>352425</xdr:colOff>
      <xdr:row>28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168087</xdr:colOff>
      <xdr:row>1</xdr:row>
      <xdr:rowOff>100853</xdr:rowOff>
    </xdr:from>
    <xdr:to>
      <xdr:col>22</xdr:col>
      <xdr:colOff>291353</xdr:colOff>
      <xdr:row>23</xdr:row>
      <xdr:rowOff>33618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179294</xdr:colOff>
      <xdr:row>24</xdr:row>
      <xdr:rowOff>37811</xdr:rowOff>
    </xdr:from>
    <xdr:to>
      <xdr:col>22</xdr:col>
      <xdr:colOff>324971</xdr:colOff>
      <xdr:row>43</xdr:row>
      <xdr:rowOff>11766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369792</xdr:colOff>
      <xdr:row>5</xdr:row>
      <xdr:rowOff>134469</xdr:rowOff>
    </xdr:from>
    <xdr:to>
      <xdr:col>21</xdr:col>
      <xdr:colOff>324970</xdr:colOff>
      <xdr:row>23</xdr:row>
      <xdr:rowOff>145676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347383</xdr:colOff>
      <xdr:row>16</xdr:row>
      <xdr:rowOff>78441</xdr:rowOff>
    </xdr:from>
    <xdr:to>
      <xdr:col>20</xdr:col>
      <xdr:colOff>212914</xdr:colOff>
      <xdr:row>33</xdr:row>
      <xdr:rowOff>157443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616323</xdr:colOff>
      <xdr:row>17</xdr:row>
      <xdr:rowOff>22409</xdr:rowOff>
    </xdr:from>
    <xdr:to>
      <xdr:col>11</xdr:col>
      <xdr:colOff>235324</xdr:colOff>
      <xdr:row>34</xdr:row>
      <xdr:rowOff>101411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235324</xdr:colOff>
      <xdr:row>16</xdr:row>
      <xdr:rowOff>179293</xdr:rowOff>
    </xdr:from>
    <xdr:to>
      <xdr:col>20</xdr:col>
      <xdr:colOff>100855</xdr:colOff>
      <xdr:row>34</xdr:row>
      <xdr:rowOff>79001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549089</xdr:colOff>
      <xdr:row>38</xdr:row>
      <xdr:rowOff>79002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515469</xdr:colOff>
      <xdr:row>6</xdr:row>
      <xdr:rowOff>145116</xdr:rowOff>
    </xdr:from>
    <xdr:to>
      <xdr:col>21</xdr:col>
      <xdr:colOff>381000</xdr:colOff>
      <xdr:row>23</xdr:row>
      <xdr:rowOff>134471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20</xdr:col>
      <xdr:colOff>549090</xdr:colOff>
      <xdr:row>41</xdr:row>
      <xdr:rowOff>168649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zoomScale="85" zoomScaleNormal="85" workbookViewId="0">
      <selection activeCell="P11" sqref="P11"/>
    </sheetView>
  </sheetViews>
  <sheetFormatPr defaultRowHeight="14.25" x14ac:dyDescent="0.2"/>
  <cols>
    <col min="2" max="13" width="5.625" customWidth="1"/>
  </cols>
  <sheetData>
    <row r="1" spans="1:33" x14ac:dyDescent="0.2"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33" x14ac:dyDescent="0.2">
      <c r="A2" s="7" t="s">
        <v>30</v>
      </c>
      <c r="B2" s="17" t="s">
        <v>20</v>
      </c>
      <c r="C2" s="17"/>
      <c r="D2" s="17"/>
      <c r="E2" s="17" t="s">
        <v>21</v>
      </c>
      <c r="F2" s="17"/>
      <c r="G2" s="17"/>
      <c r="H2" s="17" t="s">
        <v>22</v>
      </c>
      <c r="I2" s="17"/>
      <c r="J2" s="17"/>
      <c r="K2" s="17" t="s">
        <v>23</v>
      </c>
      <c r="L2" s="17"/>
      <c r="M2" s="17"/>
      <c r="O2" s="15" t="s">
        <v>24</v>
      </c>
      <c r="P2" s="15"/>
      <c r="Q2" s="15"/>
      <c r="R2" s="15" t="s">
        <v>25</v>
      </c>
      <c r="S2" s="15"/>
      <c r="T2" s="15"/>
      <c r="U2" s="15"/>
      <c r="V2" s="15"/>
      <c r="W2" s="15"/>
      <c r="X2" s="15"/>
      <c r="Y2" s="15"/>
      <c r="Z2" s="15"/>
    </row>
    <row r="3" spans="1:33" x14ac:dyDescent="0.2">
      <c r="A3" s="7" t="s">
        <v>29</v>
      </c>
      <c r="B3" s="8" t="s">
        <v>3</v>
      </c>
      <c r="C3" s="8" t="s">
        <v>4</v>
      </c>
      <c r="D3" s="8" t="s">
        <v>5</v>
      </c>
      <c r="E3" s="8" t="s">
        <v>3</v>
      </c>
      <c r="F3" s="8" t="s">
        <v>4</v>
      </c>
      <c r="G3" s="8" t="s">
        <v>5</v>
      </c>
      <c r="H3" s="8" t="s">
        <v>3</v>
      </c>
      <c r="I3" s="8" t="s">
        <v>4</v>
      </c>
      <c r="J3" s="8" t="s">
        <v>5</v>
      </c>
      <c r="K3" s="8" t="s">
        <v>3</v>
      </c>
      <c r="L3" s="8" t="s">
        <v>4</v>
      </c>
      <c r="M3" s="8" t="s">
        <v>5</v>
      </c>
      <c r="O3" t="s">
        <v>3</v>
      </c>
      <c r="P3" t="s">
        <v>4</v>
      </c>
      <c r="Q3" t="s">
        <v>5</v>
      </c>
      <c r="R3" t="s">
        <v>3</v>
      </c>
      <c r="S3" t="s">
        <v>4</v>
      </c>
      <c r="T3" t="s">
        <v>5</v>
      </c>
    </row>
    <row r="4" spans="1:33" x14ac:dyDescent="0.2">
      <c r="A4" s="16" t="s">
        <v>31</v>
      </c>
      <c r="B4" s="9">
        <v>0</v>
      </c>
      <c r="C4" s="9">
        <v>0</v>
      </c>
      <c r="D4" s="9">
        <v>2800</v>
      </c>
      <c r="E4" s="9">
        <v>0</v>
      </c>
      <c r="F4" s="9">
        <v>0</v>
      </c>
      <c r="G4" s="9">
        <v>4475</v>
      </c>
      <c r="H4" s="9">
        <v>0</v>
      </c>
      <c r="I4" s="9">
        <v>0</v>
      </c>
      <c r="J4" s="9">
        <v>4475</v>
      </c>
      <c r="K4" s="9">
        <v>0</v>
      </c>
      <c r="L4" s="9">
        <v>0</v>
      </c>
      <c r="M4" s="9">
        <v>4475</v>
      </c>
      <c r="O4" s="12">
        <v>10</v>
      </c>
      <c r="P4" s="12">
        <v>0</v>
      </c>
      <c r="Q4" s="12">
        <v>11</v>
      </c>
      <c r="R4" s="12">
        <v>2</v>
      </c>
      <c r="S4" s="12">
        <v>0</v>
      </c>
      <c r="T4" s="12">
        <v>55</v>
      </c>
      <c r="U4" s="12"/>
      <c r="V4" s="12">
        <v>0</v>
      </c>
      <c r="W4" s="12">
        <v>0</v>
      </c>
      <c r="X4" s="12">
        <f>D4-2800</f>
        <v>0</v>
      </c>
      <c r="Y4" s="12">
        <v>0</v>
      </c>
      <c r="Z4" s="12">
        <v>0</v>
      </c>
      <c r="AA4">
        <f>G4-2800</f>
        <v>1675</v>
      </c>
      <c r="AB4">
        <v>0</v>
      </c>
      <c r="AC4">
        <v>0</v>
      </c>
      <c r="AD4">
        <f>J4-2800</f>
        <v>1675</v>
      </c>
      <c r="AE4">
        <v>0</v>
      </c>
      <c r="AF4">
        <v>0</v>
      </c>
      <c r="AG4">
        <f>M4-2800</f>
        <v>1675</v>
      </c>
    </row>
    <row r="5" spans="1:33" x14ac:dyDescent="0.2">
      <c r="A5" s="16"/>
      <c r="B5">
        <v>200</v>
      </c>
      <c r="C5" s="9">
        <v>0</v>
      </c>
      <c r="D5" s="9">
        <v>2800</v>
      </c>
      <c r="E5">
        <v>200</v>
      </c>
      <c r="F5" s="9">
        <v>0</v>
      </c>
      <c r="G5" s="13">
        <v>4550</v>
      </c>
      <c r="H5">
        <v>200</v>
      </c>
      <c r="I5" s="9">
        <v>0</v>
      </c>
      <c r="J5" s="13">
        <v>4550</v>
      </c>
      <c r="K5">
        <v>200</v>
      </c>
      <c r="L5" s="9">
        <v>0</v>
      </c>
      <c r="M5" s="13">
        <v>4550</v>
      </c>
      <c r="O5" s="12">
        <v>12</v>
      </c>
      <c r="P5" s="12">
        <v>0</v>
      </c>
      <c r="Q5" s="12">
        <v>22</v>
      </c>
      <c r="R5" s="12">
        <v>5</v>
      </c>
      <c r="S5" s="12">
        <v>0</v>
      </c>
      <c r="T5" s="12">
        <v>22</v>
      </c>
      <c r="U5" s="12"/>
      <c r="V5" s="12">
        <v>200</v>
      </c>
      <c r="W5" s="12">
        <v>0</v>
      </c>
      <c r="X5" s="12">
        <f t="shared" ref="X5:X18" si="0">D5-2800</f>
        <v>0</v>
      </c>
      <c r="Y5" s="12">
        <v>200</v>
      </c>
      <c r="Z5" s="12">
        <v>0</v>
      </c>
      <c r="AA5">
        <f t="shared" ref="AA5:AA18" si="1">G5-2800</f>
        <v>1750</v>
      </c>
      <c r="AB5">
        <v>200</v>
      </c>
      <c r="AC5">
        <v>0</v>
      </c>
      <c r="AD5">
        <f t="shared" ref="AD5:AD18" si="2">J5-2800</f>
        <v>1750</v>
      </c>
      <c r="AE5">
        <v>200</v>
      </c>
      <c r="AF5">
        <v>0</v>
      </c>
      <c r="AG5">
        <f t="shared" ref="AG5:AG18" si="3">M5-2800</f>
        <v>1750</v>
      </c>
    </row>
    <row r="6" spans="1:33" ht="14.25" customHeight="1" x14ac:dyDescent="0.2">
      <c r="A6" s="16"/>
      <c r="B6" s="10">
        <v>400</v>
      </c>
      <c r="C6" s="9">
        <v>0</v>
      </c>
      <c r="D6" s="9">
        <v>2800</v>
      </c>
      <c r="E6" s="10">
        <v>400</v>
      </c>
      <c r="F6" s="9">
        <v>0</v>
      </c>
      <c r="G6">
        <v>4260</v>
      </c>
      <c r="H6" s="10">
        <v>400</v>
      </c>
      <c r="I6" s="9">
        <v>0</v>
      </c>
      <c r="J6" s="9">
        <v>4500</v>
      </c>
      <c r="K6" s="10">
        <v>400</v>
      </c>
      <c r="L6" s="9">
        <v>0</v>
      </c>
      <c r="M6" s="9">
        <v>4500</v>
      </c>
      <c r="O6" s="12">
        <v>18</v>
      </c>
      <c r="P6" s="12">
        <v>0</v>
      </c>
      <c r="Q6" s="12">
        <v>33</v>
      </c>
      <c r="R6" s="12">
        <v>8</v>
      </c>
      <c r="S6" s="12">
        <v>0</v>
      </c>
      <c r="T6" s="12">
        <v>11</v>
      </c>
      <c r="U6" s="12"/>
      <c r="V6" s="12">
        <v>400</v>
      </c>
      <c r="W6" s="12">
        <v>0</v>
      </c>
      <c r="X6" s="12">
        <f t="shared" si="0"/>
        <v>0</v>
      </c>
      <c r="Y6" s="12">
        <v>400</v>
      </c>
      <c r="Z6" s="12">
        <v>0</v>
      </c>
      <c r="AA6">
        <f t="shared" si="1"/>
        <v>1460</v>
      </c>
      <c r="AB6">
        <v>400</v>
      </c>
      <c r="AC6">
        <v>0</v>
      </c>
      <c r="AD6">
        <f t="shared" si="2"/>
        <v>1700</v>
      </c>
      <c r="AE6">
        <v>400</v>
      </c>
      <c r="AF6">
        <v>0</v>
      </c>
      <c r="AG6">
        <f t="shared" si="3"/>
        <v>1700</v>
      </c>
    </row>
    <row r="7" spans="1:33" x14ac:dyDescent="0.2">
      <c r="A7" s="16"/>
      <c r="B7" s="9">
        <v>600</v>
      </c>
      <c r="C7" s="9">
        <v>0</v>
      </c>
      <c r="D7" s="9">
        <v>2800</v>
      </c>
      <c r="E7" s="9">
        <v>600</v>
      </c>
      <c r="F7" s="9">
        <v>0</v>
      </c>
      <c r="G7">
        <f>(G6+G8)/2</f>
        <v>4105</v>
      </c>
      <c r="H7" s="9">
        <v>600</v>
      </c>
      <c r="I7" s="9">
        <v>0</v>
      </c>
      <c r="J7">
        <f>(J6+J8)/2</f>
        <v>4285</v>
      </c>
      <c r="K7" s="9">
        <v>600</v>
      </c>
      <c r="L7" s="9">
        <v>0</v>
      </c>
      <c r="M7" s="14">
        <v>4470</v>
      </c>
      <c r="O7" s="12"/>
      <c r="P7" s="12"/>
      <c r="Q7" s="12"/>
      <c r="R7" s="12"/>
      <c r="S7" s="12"/>
      <c r="T7" s="12"/>
      <c r="U7" s="12"/>
      <c r="V7" s="12">
        <v>600</v>
      </c>
      <c r="W7" s="12">
        <v>0</v>
      </c>
      <c r="X7" s="12">
        <f t="shared" si="0"/>
        <v>0</v>
      </c>
      <c r="Y7" s="12">
        <v>600</v>
      </c>
      <c r="Z7" s="12">
        <v>0</v>
      </c>
      <c r="AA7">
        <f>G7-2800</f>
        <v>1305</v>
      </c>
      <c r="AB7">
        <v>600</v>
      </c>
      <c r="AC7">
        <v>0</v>
      </c>
      <c r="AD7">
        <f t="shared" si="2"/>
        <v>1485</v>
      </c>
      <c r="AE7">
        <v>600</v>
      </c>
      <c r="AF7">
        <v>0</v>
      </c>
      <c r="AG7">
        <f t="shared" si="3"/>
        <v>1670</v>
      </c>
    </row>
    <row r="8" spans="1:33" x14ac:dyDescent="0.2">
      <c r="A8" s="16"/>
      <c r="B8">
        <v>800</v>
      </c>
      <c r="C8" s="9">
        <v>0</v>
      </c>
      <c r="D8" s="9">
        <v>2800</v>
      </c>
      <c r="E8">
        <v>800</v>
      </c>
      <c r="F8" s="9">
        <v>0</v>
      </c>
      <c r="G8" s="10">
        <v>3950</v>
      </c>
      <c r="H8">
        <v>800</v>
      </c>
      <c r="I8" s="9">
        <v>0</v>
      </c>
      <c r="J8" s="10">
        <v>4070</v>
      </c>
      <c r="K8">
        <v>800</v>
      </c>
      <c r="L8" s="9">
        <v>0</v>
      </c>
      <c r="M8" s="9">
        <v>4315</v>
      </c>
      <c r="O8" s="12"/>
      <c r="P8" s="12"/>
      <c r="Q8" s="12"/>
      <c r="R8" s="12"/>
      <c r="S8" s="12"/>
      <c r="T8" s="12"/>
      <c r="U8" s="12"/>
      <c r="V8" s="12">
        <v>800</v>
      </c>
      <c r="W8" s="12">
        <v>0</v>
      </c>
      <c r="X8" s="12">
        <f>D8-2800</f>
        <v>0</v>
      </c>
      <c r="Y8" s="12">
        <v>800</v>
      </c>
      <c r="Z8" s="12">
        <v>0</v>
      </c>
      <c r="AA8">
        <f t="shared" si="1"/>
        <v>1150</v>
      </c>
      <c r="AB8">
        <v>800</v>
      </c>
      <c r="AC8">
        <v>0</v>
      </c>
      <c r="AD8">
        <f t="shared" si="2"/>
        <v>1270</v>
      </c>
      <c r="AE8">
        <v>800</v>
      </c>
      <c r="AF8">
        <v>0</v>
      </c>
      <c r="AG8">
        <f t="shared" si="3"/>
        <v>1515</v>
      </c>
    </row>
    <row r="9" spans="1:33" x14ac:dyDescent="0.2">
      <c r="A9" s="16"/>
      <c r="B9" s="10">
        <v>1000</v>
      </c>
      <c r="C9" s="9">
        <v>0</v>
      </c>
      <c r="D9" s="9">
        <v>2800</v>
      </c>
      <c r="E9" s="10">
        <v>1000</v>
      </c>
      <c r="F9" s="9">
        <v>0</v>
      </c>
      <c r="G9">
        <f>(G8+G10)/2</f>
        <v>3825</v>
      </c>
      <c r="H9" s="10">
        <v>1000</v>
      </c>
      <c r="I9" s="9">
        <v>0</v>
      </c>
      <c r="J9">
        <f>(J8+J10)/2</f>
        <v>3955</v>
      </c>
      <c r="K9" s="10">
        <v>1000</v>
      </c>
      <c r="L9" s="9">
        <v>0</v>
      </c>
      <c r="M9" s="14">
        <v>4180</v>
      </c>
      <c r="O9" s="12"/>
      <c r="P9" s="12"/>
      <c r="Q9" s="12"/>
      <c r="R9" s="12"/>
      <c r="S9" s="12"/>
      <c r="T9" s="12"/>
      <c r="U9" s="12"/>
      <c r="V9" s="12">
        <v>1000</v>
      </c>
      <c r="W9" s="12">
        <v>0</v>
      </c>
      <c r="X9" s="12">
        <f t="shared" si="0"/>
        <v>0</v>
      </c>
      <c r="Y9" s="12">
        <v>1000</v>
      </c>
      <c r="Z9" s="12">
        <v>0</v>
      </c>
      <c r="AA9">
        <f t="shared" si="1"/>
        <v>1025</v>
      </c>
      <c r="AB9">
        <v>1000</v>
      </c>
      <c r="AC9">
        <v>0</v>
      </c>
      <c r="AD9">
        <f t="shared" si="2"/>
        <v>1155</v>
      </c>
      <c r="AE9">
        <v>1000</v>
      </c>
      <c r="AF9">
        <v>0</v>
      </c>
      <c r="AG9">
        <f t="shared" si="3"/>
        <v>1380</v>
      </c>
    </row>
    <row r="10" spans="1:33" x14ac:dyDescent="0.2">
      <c r="A10" s="16"/>
      <c r="B10" s="9">
        <v>1200</v>
      </c>
      <c r="C10" s="9">
        <v>0</v>
      </c>
      <c r="D10" s="9">
        <v>2800</v>
      </c>
      <c r="E10" s="9">
        <v>1200</v>
      </c>
      <c r="F10" s="9">
        <v>0</v>
      </c>
      <c r="G10" s="10">
        <v>3700</v>
      </c>
      <c r="H10" s="9">
        <v>1200</v>
      </c>
      <c r="I10" s="9">
        <v>0</v>
      </c>
      <c r="J10" s="10">
        <v>3840</v>
      </c>
      <c r="K10" s="9">
        <v>1200</v>
      </c>
      <c r="L10" s="9">
        <v>0</v>
      </c>
      <c r="M10" s="9">
        <v>4045</v>
      </c>
      <c r="O10" s="12"/>
      <c r="P10" s="12"/>
      <c r="Q10" s="12"/>
      <c r="R10" s="12"/>
      <c r="S10" s="12"/>
      <c r="T10" s="12"/>
      <c r="U10" s="12"/>
      <c r="V10" s="12">
        <v>1200</v>
      </c>
      <c r="W10" s="12">
        <v>0</v>
      </c>
      <c r="X10" s="12">
        <f t="shared" si="0"/>
        <v>0</v>
      </c>
      <c r="Y10" s="12">
        <v>1200</v>
      </c>
      <c r="Z10" s="12">
        <v>0</v>
      </c>
      <c r="AA10">
        <f t="shared" si="1"/>
        <v>900</v>
      </c>
      <c r="AB10">
        <v>1200</v>
      </c>
      <c r="AC10">
        <v>0</v>
      </c>
      <c r="AD10">
        <f t="shared" si="2"/>
        <v>1040</v>
      </c>
      <c r="AE10">
        <v>1200</v>
      </c>
      <c r="AF10">
        <v>0</v>
      </c>
      <c r="AG10">
        <f t="shared" si="3"/>
        <v>1245</v>
      </c>
    </row>
    <row r="11" spans="1:33" x14ac:dyDescent="0.2">
      <c r="A11" s="16"/>
      <c r="B11">
        <v>1400</v>
      </c>
      <c r="C11" s="9">
        <v>0</v>
      </c>
      <c r="D11" s="9">
        <v>2800</v>
      </c>
      <c r="E11">
        <v>1400</v>
      </c>
      <c r="F11" s="9">
        <v>0</v>
      </c>
      <c r="G11">
        <f>(G10+G12)/2</f>
        <v>3585</v>
      </c>
      <c r="H11">
        <v>1400</v>
      </c>
      <c r="I11" s="9">
        <v>0</v>
      </c>
      <c r="J11">
        <f>(J10+J12)/2</f>
        <v>3787.5</v>
      </c>
      <c r="K11">
        <v>1400</v>
      </c>
      <c r="L11" s="9">
        <v>0</v>
      </c>
      <c r="M11" s="14">
        <v>3900</v>
      </c>
      <c r="O11" s="12"/>
      <c r="P11" s="12"/>
      <c r="Q11" s="12"/>
      <c r="R11" s="12"/>
      <c r="S11" s="12"/>
      <c r="T11" s="12"/>
      <c r="U11" s="12"/>
      <c r="V11" s="12">
        <v>1400</v>
      </c>
      <c r="W11" s="12">
        <v>0</v>
      </c>
      <c r="X11" s="12">
        <f t="shared" si="0"/>
        <v>0</v>
      </c>
      <c r="Y11" s="12">
        <v>1400</v>
      </c>
      <c r="Z11" s="12">
        <v>0</v>
      </c>
      <c r="AA11">
        <f t="shared" si="1"/>
        <v>785</v>
      </c>
      <c r="AB11">
        <v>1400</v>
      </c>
      <c r="AC11">
        <v>0</v>
      </c>
      <c r="AD11">
        <f t="shared" si="2"/>
        <v>987.5</v>
      </c>
      <c r="AE11">
        <v>1400</v>
      </c>
      <c r="AF11">
        <v>0</v>
      </c>
      <c r="AG11">
        <f t="shared" si="3"/>
        <v>1100</v>
      </c>
    </row>
    <row r="12" spans="1:33" x14ac:dyDescent="0.2">
      <c r="A12" s="16"/>
      <c r="B12" s="10">
        <v>1600</v>
      </c>
      <c r="C12" s="9">
        <v>0</v>
      </c>
      <c r="D12" s="9">
        <v>2800</v>
      </c>
      <c r="E12" s="10">
        <v>1600</v>
      </c>
      <c r="F12" s="9">
        <v>0</v>
      </c>
      <c r="G12" s="10">
        <v>3470</v>
      </c>
      <c r="H12" s="10">
        <v>1600</v>
      </c>
      <c r="I12" s="9">
        <v>0</v>
      </c>
      <c r="J12" s="9">
        <v>3735</v>
      </c>
      <c r="K12" s="10">
        <v>1600</v>
      </c>
      <c r="L12" s="9">
        <v>0</v>
      </c>
      <c r="M12" s="9">
        <v>3735</v>
      </c>
      <c r="O12" s="12"/>
      <c r="P12" s="12"/>
      <c r="Q12" s="12"/>
      <c r="R12" s="12"/>
      <c r="S12" s="12"/>
      <c r="T12" s="12"/>
      <c r="U12" s="12"/>
      <c r="V12" s="12">
        <v>1600</v>
      </c>
      <c r="W12" s="12">
        <v>0</v>
      </c>
      <c r="X12" s="12">
        <f t="shared" si="0"/>
        <v>0</v>
      </c>
      <c r="Y12" s="12">
        <v>1600</v>
      </c>
      <c r="Z12" s="12">
        <v>0</v>
      </c>
      <c r="AA12">
        <f t="shared" si="1"/>
        <v>670</v>
      </c>
      <c r="AB12">
        <v>1600</v>
      </c>
      <c r="AC12">
        <v>0</v>
      </c>
      <c r="AD12">
        <f t="shared" si="2"/>
        <v>935</v>
      </c>
      <c r="AE12">
        <v>1600</v>
      </c>
      <c r="AF12">
        <v>0</v>
      </c>
      <c r="AG12">
        <f t="shared" si="3"/>
        <v>935</v>
      </c>
    </row>
    <row r="13" spans="1:33" x14ac:dyDescent="0.2">
      <c r="A13" s="16"/>
      <c r="B13" s="9">
        <v>1800</v>
      </c>
      <c r="C13" s="9">
        <v>0</v>
      </c>
      <c r="D13" s="9">
        <v>2800</v>
      </c>
      <c r="E13" s="9">
        <v>1800</v>
      </c>
      <c r="F13" s="9">
        <v>0</v>
      </c>
      <c r="G13">
        <f>(G12+G14)/2</f>
        <v>3385</v>
      </c>
      <c r="H13" s="9">
        <v>1800</v>
      </c>
      <c r="I13" s="9">
        <v>0</v>
      </c>
      <c r="J13" s="14">
        <v>3575</v>
      </c>
      <c r="K13" s="9">
        <v>1800</v>
      </c>
      <c r="L13" s="9">
        <v>0</v>
      </c>
      <c r="M13" s="14">
        <v>3575</v>
      </c>
      <c r="O13" s="12"/>
      <c r="P13" s="12"/>
      <c r="Q13" s="12"/>
      <c r="R13" s="12"/>
      <c r="S13" s="12"/>
      <c r="T13" s="12"/>
      <c r="U13" s="12"/>
      <c r="V13" s="12">
        <v>1800</v>
      </c>
      <c r="W13" s="12">
        <v>0</v>
      </c>
      <c r="X13" s="12">
        <f t="shared" si="0"/>
        <v>0</v>
      </c>
      <c r="Y13" s="12">
        <v>1800</v>
      </c>
      <c r="Z13" s="12">
        <v>0</v>
      </c>
      <c r="AA13">
        <f t="shared" si="1"/>
        <v>585</v>
      </c>
      <c r="AB13">
        <v>1800</v>
      </c>
      <c r="AC13">
        <v>0</v>
      </c>
      <c r="AD13">
        <f>J13-2800</f>
        <v>775</v>
      </c>
      <c r="AE13">
        <v>1800</v>
      </c>
      <c r="AF13">
        <v>0</v>
      </c>
      <c r="AG13">
        <f t="shared" si="3"/>
        <v>775</v>
      </c>
    </row>
    <row r="14" spans="1:33" x14ac:dyDescent="0.2">
      <c r="A14" s="16"/>
      <c r="B14">
        <v>2000</v>
      </c>
      <c r="C14" s="9">
        <v>0</v>
      </c>
      <c r="D14" s="9">
        <v>2800</v>
      </c>
      <c r="E14">
        <v>2000</v>
      </c>
      <c r="F14" s="9">
        <v>0</v>
      </c>
      <c r="G14" s="10">
        <v>3300</v>
      </c>
      <c r="H14">
        <v>2000</v>
      </c>
      <c r="I14" s="9">
        <v>0</v>
      </c>
      <c r="J14" s="9">
        <v>3420</v>
      </c>
      <c r="K14">
        <v>2000</v>
      </c>
      <c r="L14" s="9">
        <v>0</v>
      </c>
      <c r="M14" s="9">
        <v>3420</v>
      </c>
      <c r="O14" s="12"/>
      <c r="P14" s="12"/>
      <c r="Q14" s="12"/>
      <c r="R14" s="12"/>
      <c r="S14" s="12"/>
      <c r="T14" s="12"/>
      <c r="U14" s="12"/>
      <c r="V14" s="12">
        <v>2000</v>
      </c>
      <c r="W14" s="12">
        <v>0</v>
      </c>
      <c r="X14" s="12">
        <f t="shared" si="0"/>
        <v>0</v>
      </c>
      <c r="Y14" s="12">
        <v>2000</v>
      </c>
      <c r="Z14" s="12">
        <v>0</v>
      </c>
      <c r="AA14">
        <f t="shared" si="1"/>
        <v>500</v>
      </c>
      <c r="AB14">
        <v>2000</v>
      </c>
      <c r="AC14">
        <v>0</v>
      </c>
      <c r="AD14">
        <f t="shared" si="2"/>
        <v>620</v>
      </c>
      <c r="AE14">
        <v>2000</v>
      </c>
      <c r="AF14">
        <v>0</v>
      </c>
      <c r="AG14">
        <f t="shared" si="3"/>
        <v>620</v>
      </c>
    </row>
    <row r="15" spans="1:33" x14ac:dyDescent="0.2">
      <c r="A15" s="16"/>
      <c r="B15" s="10">
        <v>2200</v>
      </c>
      <c r="C15" s="9">
        <v>0</v>
      </c>
      <c r="D15" s="9">
        <v>2800</v>
      </c>
      <c r="E15" s="10">
        <v>2200</v>
      </c>
      <c r="F15" s="9">
        <v>0</v>
      </c>
      <c r="G15">
        <f>(G14+G17)/2</f>
        <v>3292.5</v>
      </c>
      <c r="H15" s="10">
        <v>2200</v>
      </c>
      <c r="I15" s="9">
        <v>0</v>
      </c>
      <c r="J15" s="14">
        <v>3290</v>
      </c>
      <c r="K15" s="10">
        <v>2200</v>
      </c>
      <c r="L15" s="9">
        <v>0</v>
      </c>
      <c r="M15" s="14">
        <v>3290</v>
      </c>
      <c r="O15" s="12"/>
      <c r="P15" s="12"/>
      <c r="Q15" s="12"/>
      <c r="R15" s="12"/>
      <c r="S15" s="12"/>
      <c r="T15" s="12"/>
      <c r="U15" s="12"/>
      <c r="V15" s="12">
        <v>2200</v>
      </c>
      <c r="W15" s="12">
        <v>0</v>
      </c>
      <c r="X15" s="12">
        <f t="shared" si="0"/>
        <v>0</v>
      </c>
      <c r="Y15" s="12">
        <v>2200</v>
      </c>
      <c r="Z15" s="12">
        <v>0</v>
      </c>
      <c r="AA15">
        <f t="shared" si="1"/>
        <v>492.5</v>
      </c>
      <c r="AB15">
        <v>2200</v>
      </c>
      <c r="AC15">
        <v>0</v>
      </c>
      <c r="AD15">
        <f t="shared" si="2"/>
        <v>490</v>
      </c>
      <c r="AE15">
        <v>2200</v>
      </c>
      <c r="AF15">
        <v>0</v>
      </c>
      <c r="AG15">
        <f t="shared" si="3"/>
        <v>490</v>
      </c>
    </row>
    <row r="16" spans="1:33" x14ac:dyDescent="0.2">
      <c r="A16" s="16"/>
      <c r="B16" s="10">
        <v>2300</v>
      </c>
      <c r="C16" s="9">
        <v>0</v>
      </c>
      <c r="D16" s="9">
        <v>2800</v>
      </c>
      <c r="E16" s="10">
        <v>2300</v>
      </c>
      <c r="F16" s="9">
        <v>0</v>
      </c>
      <c r="G16" s="14">
        <v>3250</v>
      </c>
      <c r="H16" s="10">
        <v>2300</v>
      </c>
      <c r="I16" s="10">
        <v>0</v>
      </c>
      <c r="J16" s="14">
        <v>3250</v>
      </c>
      <c r="K16" s="10">
        <v>2300</v>
      </c>
      <c r="L16" s="9">
        <v>0</v>
      </c>
      <c r="M16" s="14">
        <v>3250</v>
      </c>
      <c r="O16" s="12"/>
      <c r="P16" s="12"/>
      <c r="Q16" s="12"/>
      <c r="R16" s="12"/>
      <c r="S16" s="12"/>
      <c r="T16" s="12"/>
      <c r="U16" s="12"/>
      <c r="V16" s="12">
        <v>2300</v>
      </c>
      <c r="W16" s="12">
        <v>0</v>
      </c>
      <c r="X16" s="12">
        <f t="shared" si="0"/>
        <v>0</v>
      </c>
      <c r="Y16" s="12">
        <v>2300</v>
      </c>
      <c r="Z16" s="12">
        <v>0</v>
      </c>
      <c r="AA16">
        <f t="shared" si="1"/>
        <v>450</v>
      </c>
      <c r="AB16">
        <v>2300</v>
      </c>
      <c r="AC16">
        <v>0</v>
      </c>
      <c r="AD16">
        <f t="shared" si="2"/>
        <v>450</v>
      </c>
      <c r="AE16">
        <v>2300</v>
      </c>
      <c r="AF16">
        <v>0</v>
      </c>
      <c r="AG16">
        <f t="shared" si="3"/>
        <v>450</v>
      </c>
    </row>
    <row r="17" spans="2:33" x14ac:dyDescent="0.2">
      <c r="B17" s="9">
        <v>2400</v>
      </c>
      <c r="C17" s="9">
        <v>0</v>
      </c>
      <c r="D17" s="9">
        <v>2800</v>
      </c>
      <c r="E17" s="9">
        <v>2400</v>
      </c>
      <c r="F17" s="9">
        <v>0</v>
      </c>
      <c r="G17" s="9">
        <v>3285</v>
      </c>
      <c r="H17" s="9">
        <v>2400</v>
      </c>
      <c r="I17" s="9">
        <v>0</v>
      </c>
      <c r="J17" s="9">
        <v>3285</v>
      </c>
      <c r="K17" s="9">
        <v>2400</v>
      </c>
      <c r="L17" s="9">
        <v>0</v>
      </c>
      <c r="M17" s="9">
        <v>3285</v>
      </c>
      <c r="O17" s="12"/>
      <c r="P17" s="12"/>
      <c r="Q17" s="12"/>
      <c r="R17" s="12"/>
      <c r="S17" s="12"/>
      <c r="T17" s="12"/>
      <c r="U17" s="12"/>
      <c r="V17" s="12">
        <v>2400</v>
      </c>
      <c r="W17" s="12">
        <v>0</v>
      </c>
      <c r="X17" s="12">
        <f t="shared" si="0"/>
        <v>0</v>
      </c>
      <c r="Y17" s="12">
        <v>2400</v>
      </c>
      <c r="Z17" s="12">
        <v>0</v>
      </c>
      <c r="AA17">
        <f t="shared" si="1"/>
        <v>485</v>
      </c>
      <c r="AB17">
        <v>2400</v>
      </c>
      <c r="AC17">
        <v>0</v>
      </c>
      <c r="AD17">
        <f t="shared" si="2"/>
        <v>485</v>
      </c>
      <c r="AE17">
        <v>2400</v>
      </c>
      <c r="AF17">
        <v>0</v>
      </c>
      <c r="AG17">
        <f t="shared" si="3"/>
        <v>485</v>
      </c>
    </row>
    <row r="18" spans="2:33" x14ac:dyDescent="0.2">
      <c r="B18" s="10">
        <v>2600</v>
      </c>
      <c r="C18" s="10">
        <v>0</v>
      </c>
      <c r="D18" s="9">
        <v>2800</v>
      </c>
      <c r="E18" s="10">
        <v>2600</v>
      </c>
      <c r="F18" s="10">
        <v>0</v>
      </c>
      <c r="G18" s="9">
        <v>3400</v>
      </c>
      <c r="H18" s="10">
        <v>2600</v>
      </c>
      <c r="I18" s="10">
        <v>0</v>
      </c>
      <c r="J18" s="9">
        <v>3400</v>
      </c>
      <c r="K18" s="10">
        <v>2600</v>
      </c>
      <c r="L18" s="10">
        <v>0</v>
      </c>
      <c r="M18" s="9">
        <v>3400</v>
      </c>
      <c r="O18" s="12"/>
      <c r="P18" s="12"/>
      <c r="Q18" s="12"/>
      <c r="R18" s="12"/>
      <c r="S18" s="12"/>
      <c r="T18" s="12"/>
      <c r="U18" s="12"/>
      <c r="V18" s="12">
        <v>2600</v>
      </c>
      <c r="W18" s="12">
        <v>0</v>
      </c>
      <c r="X18" s="12">
        <f t="shared" si="0"/>
        <v>0</v>
      </c>
      <c r="Y18" s="12">
        <v>2600</v>
      </c>
      <c r="Z18" s="12">
        <v>0</v>
      </c>
      <c r="AA18">
        <f t="shared" si="1"/>
        <v>600</v>
      </c>
      <c r="AB18">
        <v>2600</v>
      </c>
      <c r="AC18">
        <v>0</v>
      </c>
      <c r="AD18">
        <f t="shared" si="2"/>
        <v>600</v>
      </c>
      <c r="AE18">
        <v>2600</v>
      </c>
      <c r="AF18">
        <v>0</v>
      </c>
      <c r="AG18">
        <f t="shared" si="3"/>
        <v>600</v>
      </c>
    </row>
    <row r="19" spans="2:33" x14ac:dyDescent="0.2"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2:33" x14ac:dyDescent="0.2"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4" spans="2:33" x14ac:dyDescent="0.2">
      <c r="V24" s="5"/>
    </row>
  </sheetData>
  <mergeCells count="10">
    <mergeCell ref="R2:T2"/>
    <mergeCell ref="U2:W2"/>
    <mergeCell ref="X2:Z2"/>
    <mergeCell ref="A4:A16"/>
    <mergeCell ref="E1:N1"/>
    <mergeCell ref="B2:D2"/>
    <mergeCell ref="E2:G2"/>
    <mergeCell ref="H2:J2"/>
    <mergeCell ref="K2:M2"/>
    <mergeCell ref="O2:Q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U7" sqref="U7"/>
    </sheetView>
  </sheetViews>
  <sheetFormatPr defaultRowHeight="14.25" x14ac:dyDescent="0.2"/>
  <sheetData>
    <row r="2" spans="1:4" x14ac:dyDescent="0.2">
      <c r="A2">
        <v>0</v>
      </c>
      <c r="B2">
        <v>1</v>
      </c>
      <c r="C2">
        <f>1-A2</f>
        <v>1</v>
      </c>
      <c r="D2">
        <v>1</v>
      </c>
    </row>
    <row r="3" spans="1:4" x14ac:dyDescent="0.2">
      <c r="A3">
        <v>0.45</v>
      </c>
      <c r="B3">
        <v>0.5</v>
      </c>
      <c r="C3">
        <f t="shared" ref="C3:C5" si="0">1-A3</f>
        <v>0.55000000000000004</v>
      </c>
      <c r="D3">
        <v>0.5</v>
      </c>
    </row>
    <row r="4" spans="1:4" x14ac:dyDescent="0.2">
      <c r="A4">
        <v>0.45</v>
      </c>
      <c r="B4">
        <v>0.3</v>
      </c>
      <c r="C4">
        <f t="shared" si="0"/>
        <v>0.55000000000000004</v>
      </c>
      <c r="D4">
        <v>0.3</v>
      </c>
    </row>
    <row r="5" spans="1:4" x14ac:dyDescent="0.2">
      <c r="A5">
        <v>0.4</v>
      </c>
      <c r="B5">
        <v>0.25</v>
      </c>
      <c r="C5">
        <f t="shared" si="0"/>
        <v>0.6</v>
      </c>
      <c r="D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5" zoomScaleNormal="85" workbookViewId="0">
      <selection activeCell="Z11" sqref="Z11"/>
    </sheetView>
  </sheetViews>
  <sheetFormatPr defaultRowHeight="14.25" x14ac:dyDescent="0.2"/>
  <cols>
    <col min="4" max="4" width="9" customWidth="1"/>
  </cols>
  <sheetData>
    <row r="1" spans="1:13" x14ac:dyDescent="0.2">
      <c r="E1" s="15"/>
      <c r="F1" s="15"/>
      <c r="G1" s="15"/>
      <c r="H1" s="15"/>
      <c r="I1" s="15"/>
      <c r="J1" s="15"/>
      <c r="K1" s="15"/>
    </row>
    <row r="2" spans="1:13" x14ac:dyDescent="0.2">
      <c r="B2" s="15" t="s">
        <v>20</v>
      </c>
      <c r="C2" s="15"/>
      <c r="D2" s="15"/>
      <c r="E2" s="15" t="s">
        <v>21</v>
      </c>
      <c r="F2" s="15"/>
      <c r="G2" s="15"/>
      <c r="H2" s="15" t="s">
        <v>28</v>
      </c>
      <c r="I2" s="15"/>
      <c r="J2" s="15"/>
      <c r="K2" s="15" t="s">
        <v>27</v>
      </c>
      <c r="L2" s="15"/>
      <c r="M2" s="15"/>
    </row>
    <row r="3" spans="1:13" x14ac:dyDescent="0.2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t="s">
        <v>3</v>
      </c>
      <c r="L3" t="s">
        <v>4</v>
      </c>
      <c r="M3" t="s">
        <v>5</v>
      </c>
    </row>
    <row r="4" spans="1:13" x14ac:dyDescent="0.2">
      <c r="A4" s="18" t="s">
        <v>8</v>
      </c>
      <c r="B4">
        <v>0</v>
      </c>
      <c r="C4">
        <v>0</v>
      </c>
      <c r="D4">
        <v>0</v>
      </c>
      <c r="E4">
        <f>B4</f>
        <v>0</v>
      </c>
      <c r="F4">
        <v>0</v>
      </c>
      <c r="G4">
        <v>0</v>
      </c>
      <c r="H4">
        <f>E4</f>
        <v>0</v>
      </c>
      <c r="I4">
        <v>0</v>
      </c>
      <c r="J4">
        <v>0</v>
      </c>
      <c r="K4">
        <f>B4</f>
        <v>0</v>
      </c>
      <c r="L4">
        <v>0</v>
      </c>
      <c r="M4">
        <v>70</v>
      </c>
    </row>
    <row r="5" spans="1:13" x14ac:dyDescent="0.2">
      <c r="A5" s="18"/>
      <c r="B5" s="6">
        <v>10</v>
      </c>
      <c r="C5" s="6">
        <v>0</v>
      </c>
      <c r="D5" s="6">
        <v>0</v>
      </c>
      <c r="E5">
        <f t="shared" ref="E5:E24" si="0">B5</f>
        <v>10</v>
      </c>
      <c r="F5" s="6">
        <v>0</v>
      </c>
      <c r="G5">
        <v>0</v>
      </c>
      <c r="H5">
        <f t="shared" ref="H5:H24" si="1">E5</f>
        <v>10</v>
      </c>
      <c r="I5" s="6">
        <v>0</v>
      </c>
      <c r="J5">
        <v>0</v>
      </c>
      <c r="K5">
        <f t="shared" ref="K5:K24" si="2">B5</f>
        <v>10</v>
      </c>
      <c r="L5" s="6">
        <v>0</v>
      </c>
      <c r="M5">
        <v>70</v>
      </c>
    </row>
    <row r="6" spans="1:13" ht="14.25" customHeight="1" x14ac:dyDescent="0.2">
      <c r="A6" s="18"/>
      <c r="B6">
        <v>20</v>
      </c>
      <c r="C6" s="6">
        <v>0</v>
      </c>
      <c r="D6" s="6">
        <v>0</v>
      </c>
      <c r="E6">
        <f t="shared" si="0"/>
        <v>20</v>
      </c>
      <c r="F6" s="6">
        <v>0</v>
      </c>
      <c r="G6">
        <v>0</v>
      </c>
      <c r="H6">
        <f t="shared" si="1"/>
        <v>20</v>
      </c>
      <c r="I6" s="6">
        <v>0</v>
      </c>
      <c r="J6">
        <v>0</v>
      </c>
      <c r="K6">
        <f t="shared" si="2"/>
        <v>20</v>
      </c>
      <c r="L6" s="6">
        <v>0</v>
      </c>
      <c r="M6">
        <v>66</v>
      </c>
    </row>
    <row r="7" spans="1:13" x14ac:dyDescent="0.2">
      <c r="A7" s="18"/>
      <c r="B7" s="6">
        <v>30</v>
      </c>
      <c r="C7" s="6">
        <v>0</v>
      </c>
      <c r="D7" s="6">
        <v>0</v>
      </c>
      <c r="E7">
        <f t="shared" si="0"/>
        <v>30</v>
      </c>
      <c r="F7" s="6">
        <v>0</v>
      </c>
      <c r="G7">
        <v>0</v>
      </c>
      <c r="H7">
        <f t="shared" si="1"/>
        <v>30</v>
      </c>
      <c r="I7" s="6">
        <v>0</v>
      </c>
      <c r="J7">
        <v>0</v>
      </c>
      <c r="K7">
        <f t="shared" si="2"/>
        <v>30</v>
      </c>
      <c r="L7" s="6">
        <v>0</v>
      </c>
      <c r="M7">
        <v>50</v>
      </c>
    </row>
    <row r="8" spans="1:13" x14ac:dyDescent="0.2">
      <c r="A8" s="18"/>
      <c r="B8">
        <v>40</v>
      </c>
      <c r="C8" s="6">
        <v>0</v>
      </c>
      <c r="D8" s="6">
        <v>0</v>
      </c>
      <c r="E8">
        <f t="shared" si="0"/>
        <v>40</v>
      </c>
      <c r="F8" s="6">
        <v>0</v>
      </c>
      <c r="G8">
        <v>0</v>
      </c>
      <c r="H8">
        <f t="shared" si="1"/>
        <v>40</v>
      </c>
      <c r="I8" s="6">
        <v>0</v>
      </c>
      <c r="J8">
        <v>0</v>
      </c>
      <c r="K8">
        <f t="shared" si="2"/>
        <v>40</v>
      </c>
      <c r="L8" s="6">
        <v>0</v>
      </c>
      <c r="M8">
        <v>50</v>
      </c>
    </row>
    <row r="9" spans="1:13" x14ac:dyDescent="0.2">
      <c r="A9" s="18"/>
      <c r="B9" s="6">
        <v>50</v>
      </c>
      <c r="C9" s="6">
        <v>0</v>
      </c>
      <c r="D9" s="6">
        <v>0</v>
      </c>
      <c r="E9">
        <f t="shared" si="0"/>
        <v>50</v>
      </c>
      <c r="F9" s="6">
        <v>0</v>
      </c>
      <c r="G9">
        <v>0</v>
      </c>
      <c r="H9">
        <f t="shared" si="1"/>
        <v>50</v>
      </c>
      <c r="I9" s="6">
        <v>0</v>
      </c>
      <c r="J9">
        <v>0</v>
      </c>
      <c r="K9">
        <f t="shared" si="2"/>
        <v>50</v>
      </c>
      <c r="L9" s="6">
        <v>0</v>
      </c>
      <c r="M9">
        <v>60</v>
      </c>
    </row>
    <row r="10" spans="1:13" x14ac:dyDescent="0.2">
      <c r="A10" s="18"/>
      <c r="B10">
        <v>60</v>
      </c>
      <c r="C10" s="6">
        <v>0</v>
      </c>
      <c r="D10" s="6">
        <v>0</v>
      </c>
      <c r="E10">
        <f t="shared" si="0"/>
        <v>60</v>
      </c>
      <c r="F10" s="6">
        <v>0</v>
      </c>
      <c r="G10">
        <v>0</v>
      </c>
      <c r="H10">
        <f t="shared" si="1"/>
        <v>60</v>
      </c>
      <c r="I10" s="6">
        <v>0</v>
      </c>
      <c r="J10">
        <v>0</v>
      </c>
      <c r="K10">
        <f t="shared" si="2"/>
        <v>60</v>
      </c>
      <c r="L10" s="6">
        <v>0</v>
      </c>
      <c r="M10">
        <v>50</v>
      </c>
    </row>
    <row r="11" spans="1:13" x14ac:dyDescent="0.2">
      <c r="A11" s="18"/>
      <c r="B11" s="6">
        <v>70</v>
      </c>
      <c r="C11" s="6">
        <v>0</v>
      </c>
      <c r="D11" s="6">
        <v>0</v>
      </c>
      <c r="E11">
        <f t="shared" si="0"/>
        <v>70</v>
      </c>
      <c r="F11" s="6">
        <v>0</v>
      </c>
      <c r="G11">
        <v>0</v>
      </c>
      <c r="H11">
        <f t="shared" si="1"/>
        <v>70</v>
      </c>
      <c r="I11" s="6">
        <v>0</v>
      </c>
      <c r="J11">
        <v>0</v>
      </c>
      <c r="K11">
        <f t="shared" si="2"/>
        <v>70</v>
      </c>
      <c r="L11" s="6">
        <v>0</v>
      </c>
      <c r="M11">
        <v>60</v>
      </c>
    </row>
    <row r="12" spans="1:13" x14ac:dyDescent="0.2">
      <c r="A12" s="18"/>
      <c r="B12">
        <v>80</v>
      </c>
      <c r="C12" s="6">
        <v>0</v>
      </c>
      <c r="D12" s="6">
        <v>0</v>
      </c>
      <c r="E12">
        <f t="shared" si="0"/>
        <v>80</v>
      </c>
      <c r="F12" s="6">
        <v>0</v>
      </c>
      <c r="G12">
        <v>0</v>
      </c>
      <c r="H12">
        <f t="shared" si="1"/>
        <v>80</v>
      </c>
      <c r="I12" s="6">
        <v>0</v>
      </c>
      <c r="J12">
        <v>0</v>
      </c>
      <c r="K12">
        <f t="shared" si="2"/>
        <v>80</v>
      </c>
      <c r="L12" s="6">
        <v>0</v>
      </c>
      <c r="M12">
        <v>80</v>
      </c>
    </row>
    <row r="13" spans="1:13" x14ac:dyDescent="0.2">
      <c r="A13" s="18"/>
      <c r="B13" s="6">
        <v>90</v>
      </c>
      <c r="C13" s="6">
        <v>0</v>
      </c>
      <c r="D13" s="6">
        <v>0</v>
      </c>
      <c r="E13">
        <f t="shared" si="0"/>
        <v>90</v>
      </c>
      <c r="F13" s="6">
        <v>0</v>
      </c>
      <c r="G13">
        <v>0</v>
      </c>
      <c r="H13">
        <f t="shared" si="1"/>
        <v>90</v>
      </c>
      <c r="I13" s="6">
        <v>0</v>
      </c>
      <c r="J13">
        <v>0</v>
      </c>
      <c r="K13">
        <f t="shared" si="2"/>
        <v>90</v>
      </c>
      <c r="L13" s="6">
        <v>0</v>
      </c>
      <c r="M13">
        <v>100</v>
      </c>
    </row>
    <row r="14" spans="1:13" x14ac:dyDescent="0.2">
      <c r="A14" s="18"/>
      <c r="B14">
        <v>100</v>
      </c>
      <c r="C14" s="6">
        <v>0</v>
      </c>
      <c r="D14" s="6">
        <v>0</v>
      </c>
      <c r="E14">
        <f t="shared" si="0"/>
        <v>100</v>
      </c>
      <c r="F14" s="6">
        <v>0</v>
      </c>
      <c r="G14" s="6">
        <v>0</v>
      </c>
      <c r="H14">
        <f t="shared" si="1"/>
        <v>100</v>
      </c>
      <c r="I14" s="6">
        <v>0</v>
      </c>
      <c r="J14" s="6">
        <v>45</v>
      </c>
      <c r="K14">
        <f t="shared" si="2"/>
        <v>100</v>
      </c>
      <c r="L14" s="6">
        <v>0</v>
      </c>
      <c r="M14">
        <v>135</v>
      </c>
    </row>
    <row r="15" spans="1:13" x14ac:dyDescent="0.2">
      <c r="A15" s="18"/>
      <c r="B15" s="6">
        <v>110</v>
      </c>
      <c r="C15" s="6">
        <v>0</v>
      </c>
      <c r="D15" s="6">
        <v>0</v>
      </c>
      <c r="E15">
        <f t="shared" si="0"/>
        <v>110</v>
      </c>
      <c r="F15" s="6">
        <v>0</v>
      </c>
      <c r="G15" s="6">
        <v>50</v>
      </c>
      <c r="H15">
        <f t="shared" si="1"/>
        <v>110</v>
      </c>
      <c r="I15" s="6">
        <v>0</v>
      </c>
      <c r="J15" s="6">
        <v>100</v>
      </c>
      <c r="K15">
        <f t="shared" si="2"/>
        <v>110</v>
      </c>
      <c r="L15" s="6">
        <v>0</v>
      </c>
      <c r="M15">
        <v>144</v>
      </c>
    </row>
    <row r="16" spans="1:13" x14ac:dyDescent="0.2">
      <c r="A16" s="18"/>
      <c r="B16">
        <v>120</v>
      </c>
      <c r="C16" s="6">
        <v>0</v>
      </c>
      <c r="D16" s="6">
        <v>0</v>
      </c>
      <c r="E16">
        <f t="shared" si="0"/>
        <v>120</v>
      </c>
      <c r="F16" s="6">
        <v>0</v>
      </c>
      <c r="G16" s="6">
        <v>100</v>
      </c>
      <c r="H16">
        <f t="shared" si="1"/>
        <v>120</v>
      </c>
      <c r="I16" s="6">
        <v>0</v>
      </c>
      <c r="J16" s="6">
        <v>150</v>
      </c>
      <c r="K16">
        <f t="shared" si="2"/>
        <v>120</v>
      </c>
      <c r="L16" s="6">
        <v>0</v>
      </c>
      <c r="M16">
        <v>150</v>
      </c>
    </row>
    <row r="17" spans="2:13" x14ac:dyDescent="0.2">
      <c r="B17" s="6">
        <v>130</v>
      </c>
      <c r="C17" s="6">
        <v>0</v>
      </c>
      <c r="D17" s="6">
        <v>0</v>
      </c>
      <c r="E17">
        <f t="shared" si="0"/>
        <v>130</v>
      </c>
      <c r="F17" s="6">
        <v>0</v>
      </c>
      <c r="G17" s="6">
        <v>150</v>
      </c>
      <c r="H17">
        <f t="shared" si="1"/>
        <v>130</v>
      </c>
      <c r="I17" s="6">
        <v>0</v>
      </c>
      <c r="J17">
        <v>150</v>
      </c>
      <c r="K17">
        <f t="shared" si="2"/>
        <v>130</v>
      </c>
      <c r="L17" s="6">
        <v>0</v>
      </c>
      <c r="M17">
        <v>150</v>
      </c>
    </row>
    <row r="18" spans="2:13" x14ac:dyDescent="0.2">
      <c r="B18">
        <v>140</v>
      </c>
      <c r="C18" s="6">
        <v>0</v>
      </c>
      <c r="D18" s="6">
        <v>0</v>
      </c>
      <c r="E18">
        <f t="shared" si="0"/>
        <v>140</v>
      </c>
      <c r="F18" s="6">
        <v>0</v>
      </c>
      <c r="G18">
        <v>150</v>
      </c>
      <c r="H18">
        <f t="shared" si="1"/>
        <v>140</v>
      </c>
      <c r="I18" s="6">
        <v>0</v>
      </c>
      <c r="J18">
        <v>150</v>
      </c>
      <c r="K18">
        <f t="shared" si="2"/>
        <v>140</v>
      </c>
      <c r="L18" s="6">
        <v>0</v>
      </c>
      <c r="M18">
        <v>150</v>
      </c>
    </row>
    <row r="19" spans="2:13" x14ac:dyDescent="0.2">
      <c r="B19" s="6">
        <v>150</v>
      </c>
      <c r="C19" s="6">
        <v>0</v>
      </c>
      <c r="D19" s="6">
        <v>0</v>
      </c>
      <c r="E19">
        <f t="shared" si="0"/>
        <v>150</v>
      </c>
      <c r="F19" s="6">
        <v>0</v>
      </c>
      <c r="G19">
        <v>135</v>
      </c>
      <c r="H19">
        <f t="shared" si="1"/>
        <v>150</v>
      </c>
      <c r="I19" s="6">
        <v>0</v>
      </c>
      <c r="J19">
        <v>135</v>
      </c>
      <c r="K19">
        <f t="shared" si="2"/>
        <v>150</v>
      </c>
      <c r="L19" s="6">
        <v>0</v>
      </c>
      <c r="M19">
        <v>135</v>
      </c>
    </row>
    <row r="20" spans="2:13" x14ac:dyDescent="0.2">
      <c r="B20">
        <v>160</v>
      </c>
      <c r="C20" s="6">
        <v>0</v>
      </c>
      <c r="D20" s="6">
        <v>0</v>
      </c>
      <c r="E20">
        <f t="shared" si="0"/>
        <v>160</v>
      </c>
      <c r="F20" s="6">
        <v>0</v>
      </c>
      <c r="G20">
        <v>108</v>
      </c>
      <c r="H20">
        <f t="shared" si="1"/>
        <v>160</v>
      </c>
      <c r="I20" s="6">
        <v>0</v>
      </c>
      <c r="J20">
        <v>108</v>
      </c>
      <c r="K20">
        <f t="shared" si="2"/>
        <v>160</v>
      </c>
      <c r="L20" s="6">
        <v>0</v>
      </c>
      <c r="M20">
        <v>108</v>
      </c>
    </row>
    <row r="21" spans="2:13" x14ac:dyDescent="0.2">
      <c r="B21" s="6">
        <v>170</v>
      </c>
      <c r="C21" s="6">
        <v>0</v>
      </c>
      <c r="D21" s="6">
        <v>0</v>
      </c>
      <c r="E21">
        <f t="shared" si="0"/>
        <v>170</v>
      </c>
      <c r="F21" s="6">
        <v>0</v>
      </c>
      <c r="G21">
        <v>84</v>
      </c>
      <c r="H21">
        <f t="shared" si="1"/>
        <v>170</v>
      </c>
      <c r="I21" s="6">
        <v>0</v>
      </c>
      <c r="J21">
        <v>84</v>
      </c>
      <c r="K21">
        <f t="shared" si="2"/>
        <v>170</v>
      </c>
      <c r="L21" s="6">
        <v>0</v>
      </c>
      <c r="M21">
        <v>84</v>
      </c>
    </row>
    <row r="22" spans="2:13" x14ac:dyDescent="0.2">
      <c r="B22">
        <v>180</v>
      </c>
      <c r="C22" s="6">
        <v>0</v>
      </c>
      <c r="D22" s="6">
        <v>0</v>
      </c>
      <c r="E22">
        <f t="shared" si="0"/>
        <v>180</v>
      </c>
      <c r="F22" s="6">
        <v>0</v>
      </c>
      <c r="G22">
        <v>66</v>
      </c>
      <c r="H22">
        <f t="shared" si="1"/>
        <v>180</v>
      </c>
      <c r="I22" s="6">
        <v>0</v>
      </c>
      <c r="J22">
        <v>66</v>
      </c>
      <c r="K22">
        <f t="shared" si="2"/>
        <v>180</v>
      </c>
      <c r="L22" s="6">
        <v>0</v>
      </c>
      <c r="M22">
        <v>66</v>
      </c>
    </row>
    <row r="23" spans="2:13" x14ac:dyDescent="0.2">
      <c r="B23" s="6">
        <v>190</v>
      </c>
      <c r="C23" s="6">
        <v>0</v>
      </c>
      <c r="D23" s="6">
        <v>0</v>
      </c>
      <c r="E23">
        <f t="shared" si="0"/>
        <v>190</v>
      </c>
      <c r="F23" s="6">
        <v>0</v>
      </c>
      <c r="G23">
        <v>48</v>
      </c>
      <c r="H23">
        <f t="shared" si="1"/>
        <v>190</v>
      </c>
      <c r="I23" s="6">
        <v>0</v>
      </c>
      <c r="J23">
        <v>48</v>
      </c>
      <c r="K23">
        <f t="shared" si="2"/>
        <v>190</v>
      </c>
      <c r="L23" s="6">
        <v>0</v>
      </c>
      <c r="M23">
        <v>48</v>
      </c>
    </row>
    <row r="24" spans="2:13" x14ac:dyDescent="0.2">
      <c r="B24">
        <v>200</v>
      </c>
      <c r="C24" s="6">
        <v>0</v>
      </c>
      <c r="D24" s="6">
        <v>0</v>
      </c>
      <c r="E24">
        <f t="shared" si="0"/>
        <v>200</v>
      </c>
      <c r="F24" s="6">
        <v>0</v>
      </c>
      <c r="G24">
        <v>45</v>
      </c>
      <c r="H24">
        <f t="shared" si="1"/>
        <v>200</v>
      </c>
      <c r="I24" s="6">
        <v>0</v>
      </c>
      <c r="J24">
        <v>45</v>
      </c>
      <c r="K24">
        <f t="shared" si="2"/>
        <v>200</v>
      </c>
      <c r="L24" s="6">
        <v>0</v>
      </c>
      <c r="M24">
        <v>45</v>
      </c>
    </row>
  </sheetData>
  <mergeCells count="6">
    <mergeCell ref="E1:K1"/>
    <mergeCell ref="B2:D2"/>
    <mergeCell ref="E2:G2"/>
    <mergeCell ref="K2:M2"/>
    <mergeCell ref="A4:A16"/>
    <mergeCell ref="H2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5" zoomScaleNormal="85" workbookViewId="0">
      <selection activeCell="Q28" sqref="Q28"/>
    </sheetView>
  </sheetViews>
  <sheetFormatPr defaultRowHeight="14.25" x14ac:dyDescent="0.2"/>
  <cols>
    <col min="4" max="4" width="9" customWidth="1"/>
  </cols>
  <sheetData>
    <row r="1" spans="1:10" x14ac:dyDescent="0.2">
      <c r="E1" s="15"/>
      <c r="F1" s="15"/>
      <c r="G1" s="15"/>
      <c r="H1" s="15"/>
    </row>
    <row r="2" spans="1:10" x14ac:dyDescent="0.2">
      <c r="B2" s="15" t="s">
        <v>20</v>
      </c>
      <c r="C2" s="15"/>
      <c r="D2" s="15"/>
      <c r="E2" s="15" t="s">
        <v>21</v>
      </c>
      <c r="F2" s="15"/>
      <c r="G2" s="15"/>
      <c r="H2" s="15" t="s">
        <v>26</v>
      </c>
      <c r="I2" s="15"/>
      <c r="J2" s="15"/>
    </row>
    <row r="3" spans="1:10" x14ac:dyDescent="0.2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</row>
    <row r="4" spans="1:10" x14ac:dyDescent="0.2">
      <c r="A4" s="18" t="s">
        <v>8</v>
      </c>
      <c r="B4">
        <v>0</v>
      </c>
      <c r="C4">
        <v>0</v>
      </c>
      <c r="D4">
        <v>0</v>
      </c>
      <c r="E4">
        <f>B4</f>
        <v>0</v>
      </c>
      <c r="F4">
        <v>0</v>
      </c>
      <c r="G4">
        <v>40</v>
      </c>
      <c r="H4">
        <f>B4</f>
        <v>0</v>
      </c>
      <c r="I4">
        <v>0</v>
      </c>
      <c r="J4">
        <v>60</v>
      </c>
    </row>
    <row r="5" spans="1:10" x14ac:dyDescent="0.2">
      <c r="A5" s="18"/>
      <c r="B5" s="6">
        <v>10</v>
      </c>
      <c r="C5" s="6">
        <v>0</v>
      </c>
      <c r="D5" s="6">
        <v>0</v>
      </c>
      <c r="E5">
        <f t="shared" ref="E5:E24" si="0">B5</f>
        <v>10</v>
      </c>
      <c r="F5" s="6">
        <v>0</v>
      </c>
      <c r="G5" s="6">
        <v>30</v>
      </c>
      <c r="H5">
        <f t="shared" ref="H5:H24" si="1">B5</f>
        <v>10</v>
      </c>
      <c r="I5" s="6">
        <v>0</v>
      </c>
      <c r="J5">
        <v>60</v>
      </c>
    </row>
    <row r="6" spans="1:10" ht="14.25" customHeight="1" x14ac:dyDescent="0.2">
      <c r="A6" s="18"/>
      <c r="B6">
        <v>20</v>
      </c>
      <c r="C6" s="6">
        <v>0</v>
      </c>
      <c r="D6" s="6">
        <v>0</v>
      </c>
      <c r="E6">
        <f t="shared" si="0"/>
        <v>20</v>
      </c>
      <c r="F6" s="6">
        <v>0</v>
      </c>
      <c r="G6" s="6">
        <v>22</v>
      </c>
      <c r="H6">
        <f t="shared" si="1"/>
        <v>20</v>
      </c>
      <c r="I6" s="6">
        <v>0</v>
      </c>
      <c r="J6">
        <v>60</v>
      </c>
    </row>
    <row r="7" spans="1:10" x14ac:dyDescent="0.2">
      <c r="A7" s="18"/>
      <c r="B7" s="6">
        <v>30</v>
      </c>
      <c r="C7" s="6">
        <v>0</v>
      </c>
      <c r="D7" s="6">
        <v>0</v>
      </c>
      <c r="E7">
        <f t="shared" si="0"/>
        <v>30</v>
      </c>
      <c r="F7" s="6">
        <v>0</v>
      </c>
      <c r="G7" s="6">
        <v>16</v>
      </c>
      <c r="H7">
        <f t="shared" si="1"/>
        <v>30</v>
      </c>
      <c r="I7" s="6">
        <v>0</v>
      </c>
      <c r="J7">
        <v>60</v>
      </c>
    </row>
    <row r="8" spans="1:10" x14ac:dyDescent="0.2">
      <c r="A8" s="18"/>
      <c r="B8">
        <v>40</v>
      </c>
      <c r="C8" s="6">
        <v>0</v>
      </c>
      <c r="D8" s="6">
        <v>0</v>
      </c>
      <c r="E8">
        <f t="shared" si="0"/>
        <v>40</v>
      </c>
      <c r="F8" s="6">
        <v>0</v>
      </c>
      <c r="G8" s="6">
        <v>12</v>
      </c>
      <c r="H8">
        <f t="shared" si="1"/>
        <v>40</v>
      </c>
      <c r="I8" s="6">
        <v>0</v>
      </c>
      <c r="J8">
        <v>60</v>
      </c>
    </row>
    <row r="9" spans="1:10" x14ac:dyDescent="0.2">
      <c r="A9" s="18"/>
      <c r="B9" s="6">
        <v>50</v>
      </c>
      <c r="C9" s="6">
        <v>0</v>
      </c>
      <c r="D9" s="6">
        <v>0</v>
      </c>
      <c r="E9">
        <f t="shared" si="0"/>
        <v>50</v>
      </c>
      <c r="F9" s="6">
        <v>0</v>
      </c>
      <c r="G9" s="6">
        <v>10</v>
      </c>
      <c r="H9">
        <f t="shared" si="1"/>
        <v>50</v>
      </c>
      <c r="I9" s="6">
        <v>0</v>
      </c>
      <c r="J9">
        <v>60</v>
      </c>
    </row>
    <row r="10" spans="1:10" x14ac:dyDescent="0.2">
      <c r="A10" s="18"/>
      <c r="B10">
        <v>60</v>
      </c>
      <c r="C10" s="6">
        <v>0</v>
      </c>
      <c r="D10" s="6">
        <v>0</v>
      </c>
      <c r="E10">
        <f t="shared" si="0"/>
        <v>60</v>
      </c>
      <c r="F10" s="6">
        <v>0</v>
      </c>
      <c r="G10" s="6">
        <v>8</v>
      </c>
      <c r="H10">
        <f t="shared" si="1"/>
        <v>60</v>
      </c>
      <c r="I10" s="6">
        <v>0</v>
      </c>
      <c r="J10">
        <v>60</v>
      </c>
    </row>
    <row r="11" spans="1:10" x14ac:dyDescent="0.2">
      <c r="A11" s="18"/>
      <c r="B11" s="6">
        <v>70</v>
      </c>
      <c r="C11" s="6">
        <v>0</v>
      </c>
      <c r="D11" s="6">
        <v>0</v>
      </c>
      <c r="E11">
        <f t="shared" si="0"/>
        <v>70</v>
      </c>
      <c r="F11" s="6">
        <v>0</v>
      </c>
      <c r="G11" s="6">
        <v>10</v>
      </c>
      <c r="H11">
        <f t="shared" si="1"/>
        <v>70</v>
      </c>
      <c r="I11" s="6">
        <v>0</v>
      </c>
      <c r="J11">
        <v>60</v>
      </c>
    </row>
    <row r="12" spans="1:10" x14ac:dyDescent="0.2">
      <c r="A12" s="18"/>
      <c r="B12">
        <v>80</v>
      </c>
      <c r="C12" s="6">
        <v>0</v>
      </c>
      <c r="D12" s="6">
        <v>0</v>
      </c>
      <c r="E12">
        <f t="shared" si="0"/>
        <v>80</v>
      </c>
      <c r="F12" s="6">
        <v>0</v>
      </c>
      <c r="G12" s="6">
        <v>12</v>
      </c>
      <c r="H12">
        <f t="shared" si="1"/>
        <v>80</v>
      </c>
      <c r="I12" s="6">
        <v>0</v>
      </c>
      <c r="J12">
        <v>60</v>
      </c>
    </row>
    <row r="13" spans="1:10" x14ac:dyDescent="0.2">
      <c r="A13" s="18"/>
      <c r="B13" s="6">
        <v>90</v>
      </c>
      <c r="C13" s="6">
        <v>0</v>
      </c>
      <c r="D13" s="6">
        <v>0</v>
      </c>
      <c r="E13">
        <f t="shared" si="0"/>
        <v>90</v>
      </c>
      <c r="F13" s="6">
        <v>0</v>
      </c>
      <c r="G13" s="6">
        <v>20</v>
      </c>
      <c r="H13">
        <f t="shared" si="1"/>
        <v>90</v>
      </c>
      <c r="I13" s="6">
        <v>0</v>
      </c>
      <c r="J13">
        <v>60</v>
      </c>
    </row>
    <row r="14" spans="1:10" x14ac:dyDescent="0.2">
      <c r="A14" s="18"/>
      <c r="B14">
        <v>100</v>
      </c>
      <c r="C14" s="6">
        <v>0</v>
      </c>
      <c r="D14" s="6">
        <v>0</v>
      </c>
      <c r="E14">
        <f t="shared" si="0"/>
        <v>100</v>
      </c>
      <c r="F14" s="6">
        <v>0</v>
      </c>
      <c r="G14" s="6">
        <v>45</v>
      </c>
      <c r="H14">
        <f t="shared" si="1"/>
        <v>100</v>
      </c>
      <c r="I14" s="6">
        <v>0</v>
      </c>
      <c r="J14">
        <v>60</v>
      </c>
    </row>
    <row r="15" spans="1:10" x14ac:dyDescent="0.2">
      <c r="A15" s="18"/>
      <c r="B15" s="6">
        <v>110</v>
      </c>
      <c r="C15" s="6">
        <v>0</v>
      </c>
      <c r="D15" s="6">
        <v>0</v>
      </c>
      <c r="E15">
        <f t="shared" si="0"/>
        <v>110</v>
      </c>
      <c r="F15" s="6">
        <v>0</v>
      </c>
      <c r="G15" s="6">
        <v>48</v>
      </c>
      <c r="H15">
        <f t="shared" si="1"/>
        <v>110</v>
      </c>
      <c r="I15" s="6">
        <v>0</v>
      </c>
      <c r="J15">
        <v>60</v>
      </c>
    </row>
    <row r="16" spans="1:10" x14ac:dyDescent="0.2">
      <c r="A16" s="18"/>
      <c r="B16">
        <v>120</v>
      </c>
      <c r="C16" s="6">
        <v>0</v>
      </c>
      <c r="D16" s="6">
        <v>0</v>
      </c>
      <c r="E16">
        <f t="shared" si="0"/>
        <v>120</v>
      </c>
      <c r="F16" s="6">
        <v>0</v>
      </c>
      <c r="G16" s="6">
        <v>50</v>
      </c>
      <c r="H16">
        <f t="shared" si="1"/>
        <v>120</v>
      </c>
      <c r="I16" s="6">
        <v>0</v>
      </c>
      <c r="J16">
        <v>60</v>
      </c>
    </row>
    <row r="17" spans="2:10" ht="14.25" customHeight="1" x14ac:dyDescent="0.2">
      <c r="B17" s="6">
        <v>130</v>
      </c>
      <c r="C17" s="6">
        <v>0</v>
      </c>
      <c r="D17" s="6">
        <v>0</v>
      </c>
      <c r="E17">
        <f t="shared" si="0"/>
        <v>130</v>
      </c>
      <c r="F17" s="6">
        <v>0</v>
      </c>
      <c r="G17" s="6">
        <v>50</v>
      </c>
      <c r="H17">
        <f t="shared" si="1"/>
        <v>130</v>
      </c>
      <c r="I17" s="6">
        <v>0</v>
      </c>
      <c r="J17">
        <v>60</v>
      </c>
    </row>
    <row r="18" spans="2:10" x14ac:dyDescent="0.2">
      <c r="B18">
        <v>140</v>
      </c>
      <c r="C18" s="6">
        <v>0</v>
      </c>
      <c r="D18" s="6">
        <v>0</v>
      </c>
      <c r="E18">
        <f t="shared" si="0"/>
        <v>140</v>
      </c>
      <c r="F18" s="6">
        <v>0</v>
      </c>
      <c r="G18" s="6">
        <v>50</v>
      </c>
      <c r="H18">
        <f t="shared" si="1"/>
        <v>140</v>
      </c>
      <c r="I18" s="6">
        <v>0</v>
      </c>
      <c r="J18">
        <v>60</v>
      </c>
    </row>
    <row r="19" spans="2:10" x14ac:dyDescent="0.2">
      <c r="B19" s="6">
        <v>150</v>
      </c>
      <c r="C19" s="6">
        <v>0</v>
      </c>
      <c r="D19" s="6">
        <v>0</v>
      </c>
      <c r="E19">
        <f t="shared" si="0"/>
        <v>150</v>
      </c>
      <c r="F19" s="6">
        <v>0</v>
      </c>
      <c r="G19" s="6">
        <v>45</v>
      </c>
      <c r="H19">
        <f t="shared" si="1"/>
        <v>150</v>
      </c>
      <c r="I19" s="6">
        <v>0</v>
      </c>
      <c r="J19">
        <v>60</v>
      </c>
    </row>
    <row r="20" spans="2:10" x14ac:dyDescent="0.2">
      <c r="B20">
        <v>160</v>
      </c>
      <c r="C20" s="6">
        <v>0</v>
      </c>
      <c r="D20" s="6">
        <v>0</v>
      </c>
      <c r="E20">
        <f t="shared" si="0"/>
        <v>160</v>
      </c>
      <c r="F20" s="6">
        <v>0</v>
      </c>
      <c r="G20" s="6">
        <v>36</v>
      </c>
      <c r="H20">
        <f t="shared" si="1"/>
        <v>160</v>
      </c>
      <c r="I20" s="6">
        <v>0</v>
      </c>
      <c r="J20">
        <v>60</v>
      </c>
    </row>
    <row r="21" spans="2:10" x14ac:dyDescent="0.2">
      <c r="B21" s="6">
        <v>170</v>
      </c>
      <c r="C21" s="6">
        <v>0</v>
      </c>
      <c r="D21" s="6">
        <v>0</v>
      </c>
      <c r="E21">
        <f t="shared" si="0"/>
        <v>170</v>
      </c>
      <c r="F21" s="6">
        <v>0</v>
      </c>
      <c r="G21" s="6">
        <v>28</v>
      </c>
      <c r="H21">
        <f t="shared" si="1"/>
        <v>170</v>
      </c>
      <c r="I21" s="6">
        <v>0</v>
      </c>
      <c r="J21">
        <v>60</v>
      </c>
    </row>
    <row r="22" spans="2:10" x14ac:dyDescent="0.2">
      <c r="B22">
        <v>180</v>
      </c>
      <c r="C22" s="6">
        <v>0</v>
      </c>
      <c r="D22" s="6">
        <v>0</v>
      </c>
      <c r="E22">
        <f t="shared" si="0"/>
        <v>180</v>
      </c>
      <c r="F22" s="6">
        <v>0</v>
      </c>
      <c r="G22" s="6">
        <v>22</v>
      </c>
      <c r="H22">
        <f t="shared" si="1"/>
        <v>180</v>
      </c>
      <c r="I22" s="6">
        <v>0</v>
      </c>
      <c r="J22">
        <v>60</v>
      </c>
    </row>
    <row r="23" spans="2:10" x14ac:dyDescent="0.2">
      <c r="B23" s="6">
        <v>190</v>
      </c>
      <c r="C23" s="6">
        <v>0</v>
      </c>
      <c r="D23" s="6">
        <v>0</v>
      </c>
      <c r="E23">
        <f t="shared" si="0"/>
        <v>190</v>
      </c>
      <c r="F23" s="6">
        <v>0</v>
      </c>
      <c r="G23" s="6">
        <v>16</v>
      </c>
      <c r="H23">
        <f t="shared" si="1"/>
        <v>190</v>
      </c>
      <c r="I23" s="6">
        <v>0</v>
      </c>
      <c r="J23">
        <v>60</v>
      </c>
    </row>
    <row r="24" spans="2:10" x14ac:dyDescent="0.2">
      <c r="B24">
        <v>200</v>
      </c>
      <c r="C24" s="6">
        <v>0</v>
      </c>
      <c r="D24" s="6">
        <v>0</v>
      </c>
      <c r="E24">
        <f t="shared" si="0"/>
        <v>200</v>
      </c>
      <c r="F24" s="6">
        <v>0</v>
      </c>
      <c r="G24" s="6">
        <v>15</v>
      </c>
      <c r="H24">
        <f t="shared" si="1"/>
        <v>200</v>
      </c>
      <c r="I24" s="6">
        <v>0</v>
      </c>
      <c r="J24">
        <v>60</v>
      </c>
    </row>
  </sheetData>
  <mergeCells count="5">
    <mergeCell ref="A4:A16"/>
    <mergeCell ref="E1:H1"/>
    <mergeCell ref="B2:D2"/>
    <mergeCell ref="E2:G2"/>
    <mergeCell ref="H2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zoomScale="85" zoomScaleNormal="85" workbookViewId="0">
      <selection activeCell="R11" sqref="R11"/>
    </sheetView>
  </sheetViews>
  <sheetFormatPr defaultRowHeight="14.25" x14ac:dyDescent="0.2"/>
  <cols>
    <col min="2" max="13" width="5.625" customWidth="1"/>
  </cols>
  <sheetData>
    <row r="1" spans="1:26" x14ac:dyDescent="0.2"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6" x14ac:dyDescent="0.2">
      <c r="A2" s="7" t="s">
        <v>30</v>
      </c>
      <c r="B2" s="17" t="s">
        <v>20</v>
      </c>
      <c r="C2" s="17"/>
      <c r="D2" s="17"/>
      <c r="E2" s="17" t="s">
        <v>21</v>
      </c>
      <c r="F2" s="17"/>
      <c r="G2" s="17"/>
      <c r="H2" s="17" t="s">
        <v>22</v>
      </c>
      <c r="I2" s="17"/>
      <c r="J2" s="17"/>
      <c r="K2" s="17" t="s">
        <v>23</v>
      </c>
      <c r="L2" s="17"/>
      <c r="M2" s="17"/>
      <c r="O2" s="15" t="s">
        <v>24</v>
      </c>
      <c r="P2" s="15"/>
      <c r="Q2" s="15"/>
      <c r="R2" s="15" t="s">
        <v>25</v>
      </c>
      <c r="S2" s="15"/>
      <c r="T2" s="15"/>
      <c r="U2" s="15"/>
      <c r="V2" s="15"/>
      <c r="W2" s="15"/>
      <c r="X2" s="15"/>
      <c r="Y2" s="15"/>
      <c r="Z2" s="15"/>
    </row>
    <row r="3" spans="1:26" x14ac:dyDescent="0.2">
      <c r="A3" s="7" t="s">
        <v>29</v>
      </c>
      <c r="B3" s="8" t="s">
        <v>3</v>
      </c>
      <c r="C3" s="8" t="s">
        <v>4</v>
      </c>
      <c r="D3" s="8" t="s">
        <v>5</v>
      </c>
      <c r="E3" s="8" t="s">
        <v>3</v>
      </c>
      <c r="F3" s="8" t="s">
        <v>4</v>
      </c>
      <c r="G3" s="8" t="s">
        <v>5</v>
      </c>
      <c r="H3" s="8" t="s">
        <v>3</v>
      </c>
      <c r="I3" s="8" t="s">
        <v>4</v>
      </c>
      <c r="J3" s="8" t="s">
        <v>5</v>
      </c>
      <c r="K3" s="8" t="s">
        <v>3</v>
      </c>
      <c r="L3" s="8" t="s">
        <v>4</v>
      </c>
      <c r="M3" s="8" t="s">
        <v>5</v>
      </c>
      <c r="O3" t="s">
        <v>3</v>
      </c>
      <c r="P3" t="s">
        <v>4</v>
      </c>
      <c r="Q3" t="s">
        <v>5</v>
      </c>
      <c r="R3" t="s">
        <v>3</v>
      </c>
      <c r="S3" t="s">
        <v>4</v>
      </c>
      <c r="T3" t="s">
        <v>5</v>
      </c>
    </row>
    <row r="4" spans="1:26" x14ac:dyDescent="0.2">
      <c r="A4" s="16" t="s">
        <v>31</v>
      </c>
      <c r="B4" s="9">
        <v>1</v>
      </c>
      <c r="C4" s="9">
        <v>0</v>
      </c>
      <c r="D4" s="9">
        <v>0</v>
      </c>
      <c r="E4" s="9">
        <v>1</v>
      </c>
      <c r="F4" s="9">
        <v>0</v>
      </c>
      <c r="G4" s="9">
        <v>29</v>
      </c>
      <c r="H4" s="9">
        <v>1</v>
      </c>
      <c r="I4" s="9">
        <v>0</v>
      </c>
      <c r="J4" s="9">
        <v>33</v>
      </c>
      <c r="K4" s="9">
        <v>1</v>
      </c>
      <c r="L4" s="9">
        <v>0</v>
      </c>
      <c r="M4" s="9">
        <v>42</v>
      </c>
      <c r="O4" s="12">
        <v>10</v>
      </c>
      <c r="P4" s="12">
        <v>0</v>
      </c>
      <c r="Q4" s="12">
        <v>11</v>
      </c>
      <c r="R4" s="12">
        <v>2</v>
      </c>
      <c r="S4" s="12">
        <v>0</v>
      </c>
      <c r="T4" s="12">
        <v>55</v>
      </c>
      <c r="U4" s="12"/>
      <c r="V4" s="12"/>
      <c r="W4" s="12"/>
      <c r="X4" s="12"/>
      <c r="Y4" s="12"/>
      <c r="Z4" s="12"/>
    </row>
    <row r="5" spans="1:26" x14ac:dyDescent="0.2">
      <c r="A5" s="16"/>
      <c r="B5" s="10">
        <v>4</v>
      </c>
      <c r="C5" s="10">
        <v>0</v>
      </c>
      <c r="D5" s="10">
        <v>0</v>
      </c>
      <c r="E5" s="10">
        <v>4</v>
      </c>
      <c r="F5" s="10">
        <v>0</v>
      </c>
      <c r="G5" s="10">
        <v>26</v>
      </c>
      <c r="H5" s="10">
        <v>4</v>
      </c>
      <c r="I5" s="10">
        <v>0</v>
      </c>
      <c r="J5" s="10">
        <v>30</v>
      </c>
      <c r="K5" s="10">
        <v>4</v>
      </c>
      <c r="L5" s="10">
        <v>0</v>
      </c>
      <c r="M5" s="10">
        <v>42</v>
      </c>
      <c r="O5" s="12">
        <v>12</v>
      </c>
      <c r="P5" s="12">
        <v>0</v>
      </c>
      <c r="Q5" s="12">
        <v>22</v>
      </c>
      <c r="R5" s="12">
        <v>5</v>
      </c>
      <c r="S5" s="12">
        <v>0</v>
      </c>
      <c r="T5" s="12">
        <v>22</v>
      </c>
      <c r="U5" s="12"/>
      <c r="V5" s="12"/>
      <c r="W5" s="12"/>
      <c r="X5" s="12"/>
      <c r="Y5" s="12"/>
      <c r="Z5" s="12"/>
    </row>
    <row r="6" spans="1:26" ht="14.25" customHeight="1" x14ac:dyDescent="0.2">
      <c r="A6" s="16"/>
      <c r="B6" s="10">
        <v>7</v>
      </c>
      <c r="C6" s="10">
        <v>0</v>
      </c>
      <c r="D6" s="10">
        <v>0</v>
      </c>
      <c r="E6" s="10">
        <v>7</v>
      </c>
      <c r="F6" s="10">
        <v>0</v>
      </c>
      <c r="G6" s="10">
        <v>22</v>
      </c>
      <c r="H6" s="10">
        <v>7</v>
      </c>
      <c r="I6" s="10">
        <v>0</v>
      </c>
      <c r="J6" s="10">
        <v>26</v>
      </c>
      <c r="K6" s="10">
        <v>7</v>
      </c>
      <c r="L6" s="10">
        <v>0</v>
      </c>
      <c r="M6" s="10">
        <v>42</v>
      </c>
      <c r="O6" s="12">
        <v>18</v>
      </c>
      <c r="P6" s="12">
        <v>0</v>
      </c>
      <c r="Q6" s="12">
        <v>33</v>
      </c>
      <c r="R6" s="12">
        <v>8</v>
      </c>
      <c r="S6" s="12">
        <v>0</v>
      </c>
      <c r="T6" s="12">
        <v>11</v>
      </c>
      <c r="U6" s="12"/>
      <c r="V6" s="12"/>
      <c r="W6" s="12"/>
      <c r="X6" s="12"/>
      <c r="Y6" s="12"/>
      <c r="Z6" s="12"/>
    </row>
    <row r="7" spans="1:26" x14ac:dyDescent="0.2">
      <c r="A7" s="16"/>
      <c r="B7" s="10">
        <v>10</v>
      </c>
      <c r="C7" s="10">
        <v>0</v>
      </c>
      <c r="D7" s="10">
        <v>0</v>
      </c>
      <c r="E7" s="10">
        <v>10</v>
      </c>
      <c r="F7" s="10">
        <v>0</v>
      </c>
      <c r="G7" s="10">
        <v>16</v>
      </c>
      <c r="H7" s="10">
        <v>10</v>
      </c>
      <c r="I7" s="10">
        <v>0</v>
      </c>
      <c r="J7" s="10">
        <v>20</v>
      </c>
      <c r="K7" s="10">
        <v>10</v>
      </c>
      <c r="L7" s="10">
        <v>0</v>
      </c>
      <c r="M7" s="10">
        <v>39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x14ac:dyDescent="0.2">
      <c r="A8" s="16"/>
      <c r="B8" s="10">
        <v>14</v>
      </c>
      <c r="C8" s="10">
        <v>0</v>
      </c>
      <c r="D8" s="10">
        <v>0</v>
      </c>
      <c r="E8" s="10">
        <v>14</v>
      </c>
      <c r="F8" s="10">
        <v>0</v>
      </c>
      <c r="G8" s="10">
        <v>16</v>
      </c>
      <c r="H8" s="10">
        <v>14</v>
      </c>
      <c r="I8" s="10">
        <v>0</v>
      </c>
      <c r="J8" s="10">
        <v>20</v>
      </c>
      <c r="K8" s="10">
        <v>14</v>
      </c>
      <c r="L8" s="10">
        <v>0</v>
      </c>
      <c r="M8" s="10">
        <v>36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x14ac:dyDescent="0.2">
      <c r="A9" s="16"/>
      <c r="B9" s="10">
        <v>18</v>
      </c>
      <c r="C9" s="10">
        <v>0</v>
      </c>
      <c r="D9" s="10">
        <v>0</v>
      </c>
      <c r="E9" s="10">
        <v>18</v>
      </c>
      <c r="F9" s="10">
        <v>0</v>
      </c>
      <c r="G9" s="10">
        <v>14</v>
      </c>
      <c r="H9" s="10">
        <v>18</v>
      </c>
      <c r="I9" s="10">
        <v>0</v>
      </c>
      <c r="J9" s="10">
        <v>18</v>
      </c>
      <c r="K9" s="10">
        <v>18</v>
      </c>
      <c r="L9" s="10">
        <v>0</v>
      </c>
      <c r="M9" s="10">
        <v>30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x14ac:dyDescent="0.2">
      <c r="A10" s="16"/>
      <c r="B10" s="10">
        <v>24</v>
      </c>
      <c r="C10" s="10">
        <v>0</v>
      </c>
      <c r="D10" s="10">
        <v>0</v>
      </c>
      <c r="E10" s="10">
        <v>24</v>
      </c>
      <c r="F10" s="10">
        <v>0</v>
      </c>
      <c r="G10" s="10">
        <v>12</v>
      </c>
      <c r="H10" s="10">
        <v>24</v>
      </c>
      <c r="I10" s="10">
        <v>0</v>
      </c>
      <c r="J10" s="10">
        <v>16</v>
      </c>
      <c r="K10" s="10">
        <v>24</v>
      </c>
      <c r="L10" s="10">
        <v>0</v>
      </c>
      <c r="M10" s="10">
        <v>26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x14ac:dyDescent="0.2">
      <c r="A11" s="16"/>
      <c r="B11" s="10">
        <v>28</v>
      </c>
      <c r="C11" s="10">
        <v>0</v>
      </c>
      <c r="D11" s="10">
        <v>0</v>
      </c>
      <c r="E11" s="10">
        <v>28</v>
      </c>
      <c r="F11" s="10">
        <v>0</v>
      </c>
      <c r="G11" s="10">
        <v>6</v>
      </c>
      <c r="H11" s="10">
        <v>28</v>
      </c>
      <c r="I11" s="10">
        <v>0</v>
      </c>
      <c r="J11" s="10">
        <v>10</v>
      </c>
      <c r="K11" s="10">
        <v>28</v>
      </c>
      <c r="L11" s="10">
        <v>0</v>
      </c>
      <c r="M11" s="10">
        <v>20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x14ac:dyDescent="0.2">
      <c r="A12" s="16"/>
      <c r="B12" s="10">
        <v>35</v>
      </c>
      <c r="C12" s="10">
        <v>0</v>
      </c>
      <c r="D12" s="10">
        <v>0</v>
      </c>
      <c r="E12" s="10">
        <v>35</v>
      </c>
      <c r="F12" s="10">
        <v>0</v>
      </c>
      <c r="G12" s="10">
        <v>2</v>
      </c>
      <c r="H12" s="10">
        <v>35</v>
      </c>
      <c r="I12" s="10">
        <v>0</v>
      </c>
      <c r="J12" s="10">
        <v>6</v>
      </c>
      <c r="K12" s="10">
        <v>35</v>
      </c>
      <c r="L12" s="10">
        <v>0</v>
      </c>
      <c r="M12" s="10">
        <v>8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x14ac:dyDescent="0.2">
      <c r="A13" s="16"/>
      <c r="B13" s="10">
        <v>43</v>
      </c>
      <c r="C13" s="10">
        <v>0</v>
      </c>
      <c r="D13" s="10">
        <v>0</v>
      </c>
      <c r="E13" s="10">
        <v>43</v>
      </c>
      <c r="F13" s="10">
        <v>0</v>
      </c>
      <c r="G13" s="10">
        <v>2</v>
      </c>
      <c r="H13" s="10">
        <v>43</v>
      </c>
      <c r="I13" s="10">
        <v>0</v>
      </c>
      <c r="J13" s="10">
        <v>6</v>
      </c>
      <c r="K13" s="10">
        <v>43</v>
      </c>
      <c r="L13" s="10">
        <v>0</v>
      </c>
      <c r="M13" s="10">
        <v>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x14ac:dyDescent="0.2">
      <c r="A14" s="16"/>
      <c r="B14" s="10">
        <v>53</v>
      </c>
      <c r="C14" s="10">
        <v>0</v>
      </c>
      <c r="D14" s="10">
        <v>0</v>
      </c>
      <c r="E14" s="10">
        <v>53</v>
      </c>
      <c r="F14" s="10">
        <v>0</v>
      </c>
      <c r="G14" s="10">
        <v>2</v>
      </c>
      <c r="H14" s="10">
        <v>53</v>
      </c>
      <c r="I14" s="10">
        <v>0</v>
      </c>
      <c r="J14" s="10">
        <v>6</v>
      </c>
      <c r="K14" s="10">
        <v>53</v>
      </c>
      <c r="L14" s="10">
        <v>0</v>
      </c>
      <c r="M14" s="10">
        <v>6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x14ac:dyDescent="0.2">
      <c r="A15" s="16"/>
      <c r="B15" s="10">
        <v>70</v>
      </c>
      <c r="C15" s="10">
        <v>0</v>
      </c>
      <c r="D15" s="10">
        <v>0</v>
      </c>
      <c r="E15" s="10">
        <v>70</v>
      </c>
      <c r="F15" s="10">
        <v>0</v>
      </c>
      <c r="G15" s="10">
        <v>4</v>
      </c>
      <c r="H15" s="10">
        <v>70</v>
      </c>
      <c r="I15" s="10">
        <v>0</v>
      </c>
      <c r="J15" s="10">
        <v>8</v>
      </c>
      <c r="K15" s="10">
        <v>70</v>
      </c>
      <c r="L15" s="10">
        <v>0</v>
      </c>
      <c r="M15" s="10">
        <v>8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x14ac:dyDescent="0.2">
      <c r="A16" s="16"/>
      <c r="B16" s="11">
        <v>80</v>
      </c>
      <c r="C16" s="11">
        <v>0</v>
      </c>
      <c r="D16" s="11">
        <v>0</v>
      </c>
      <c r="E16" s="11">
        <v>80</v>
      </c>
      <c r="F16" s="11">
        <v>0</v>
      </c>
      <c r="G16" s="11">
        <v>5</v>
      </c>
      <c r="H16" s="11">
        <v>80</v>
      </c>
      <c r="I16" s="11">
        <v>0</v>
      </c>
      <c r="J16" s="11">
        <v>9</v>
      </c>
      <c r="K16" s="11">
        <v>80</v>
      </c>
      <c r="L16" s="11">
        <v>0</v>
      </c>
      <c r="M16" s="11">
        <v>9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5:26" x14ac:dyDescent="0.2"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5:26" x14ac:dyDescent="0.2"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5:26" x14ac:dyDescent="0.2"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5:26" x14ac:dyDescent="0.2"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5:26" x14ac:dyDescent="0.2"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5" spans="15:26" x14ac:dyDescent="0.2">
      <c r="V25" s="5"/>
    </row>
  </sheetData>
  <mergeCells count="10">
    <mergeCell ref="E1:N1"/>
    <mergeCell ref="B2:D2"/>
    <mergeCell ref="E2:G2"/>
    <mergeCell ref="H2:J2"/>
    <mergeCell ref="K2:M2"/>
    <mergeCell ref="A4:A16"/>
    <mergeCell ref="O2:Q2"/>
    <mergeCell ref="R2:T2"/>
    <mergeCell ref="U2:W2"/>
    <mergeCell ref="X2:Z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>
      <selection activeCell="R41" sqref="R41"/>
    </sheetView>
  </sheetViews>
  <sheetFormatPr defaultRowHeight="14.25" x14ac:dyDescent="0.2"/>
  <cols>
    <col min="4" max="4" width="9" customWidth="1"/>
  </cols>
  <sheetData>
    <row r="1" spans="1:26" x14ac:dyDescent="0.2"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6" x14ac:dyDescent="0.2">
      <c r="B2" s="15" t="s">
        <v>20</v>
      </c>
      <c r="C2" s="15"/>
      <c r="D2" s="15"/>
      <c r="E2" s="15" t="s">
        <v>21</v>
      </c>
      <c r="F2" s="15"/>
      <c r="G2" s="15"/>
      <c r="H2" s="15" t="s">
        <v>22</v>
      </c>
      <c r="I2" s="15"/>
      <c r="J2" s="15"/>
      <c r="K2" s="15" t="s">
        <v>23</v>
      </c>
      <c r="L2" s="15"/>
      <c r="M2" s="15"/>
      <c r="O2" s="15" t="s">
        <v>24</v>
      </c>
      <c r="P2" s="15"/>
      <c r="Q2" s="15"/>
      <c r="R2" s="15" t="s">
        <v>25</v>
      </c>
      <c r="S2" s="15"/>
      <c r="T2" s="15"/>
      <c r="U2" s="15" t="s">
        <v>22</v>
      </c>
      <c r="V2" s="15"/>
      <c r="W2" s="15"/>
      <c r="X2" s="15" t="s">
        <v>23</v>
      </c>
      <c r="Y2" s="15"/>
      <c r="Z2" s="15"/>
    </row>
    <row r="3" spans="1:26" x14ac:dyDescent="0.2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t="s">
        <v>3</v>
      </c>
      <c r="L3" t="s">
        <v>4</v>
      </c>
      <c r="M3" t="s">
        <v>5</v>
      </c>
      <c r="O3" t="s">
        <v>3</v>
      </c>
      <c r="P3" t="s">
        <v>4</v>
      </c>
      <c r="Q3" t="s">
        <v>5</v>
      </c>
      <c r="R3" t="s">
        <v>3</v>
      </c>
      <c r="S3" t="s">
        <v>4</v>
      </c>
      <c r="T3" t="s">
        <v>5</v>
      </c>
      <c r="U3" t="s">
        <v>3</v>
      </c>
      <c r="V3" t="s">
        <v>4</v>
      </c>
      <c r="W3" t="s">
        <v>5</v>
      </c>
      <c r="X3" t="s">
        <v>3</v>
      </c>
      <c r="Y3" t="s">
        <v>4</v>
      </c>
      <c r="Z3" t="s">
        <v>5</v>
      </c>
    </row>
    <row r="4" spans="1:26" x14ac:dyDescent="0.2">
      <c r="A4" s="18" t="s">
        <v>8</v>
      </c>
      <c r="B4">
        <v>1</v>
      </c>
      <c r="C4">
        <v>0</v>
      </c>
      <c r="D4">
        <v>0</v>
      </c>
      <c r="E4">
        <v>1</v>
      </c>
      <c r="F4">
        <v>0</v>
      </c>
      <c r="G4">
        <v>7.9</v>
      </c>
      <c r="H4">
        <v>1</v>
      </c>
      <c r="I4">
        <v>0</v>
      </c>
      <c r="J4">
        <v>18.3</v>
      </c>
      <c r="K4">
        <v>1</v>
      </c>
      <c r="L4">
        <v>0</v>
      </c>
      <c r="M4">
        <v>24.3</v>
      </c>
      <c r="O4" s="2">
        <v>10</v>
      </c>
      <c r="P4" s="2">
        <v>0</v>
      </c>
      <c r="Q4" s="2">
        <v>11</v>
      </c>
      <c r="R4" s="2">
        <v>2</v>
      </c>
      <c r="S4" s="2">
        <v>0</v>
      </c>
      <c r="T4" s="2">
        <v>55</v>
      </c>
      <c r="U4" s="2">
        <v>53</v>
      </c>
      <c r="V4" s="2">
        <v>0</v>
      </c>
      <c r="W4" s="2">
        <v>6</v>
      </c>
      <c r="X4">
        <v>1</v>
      </c>
      <c r="Y4">
        <v>0</v>
      </c>
      <c r="Z4">
        <v>43</v>
      </c>
    </row>
    <row r="5" spans="1:26" x14ac:dyDescent="0.2">
      <c r="A5" s="18"/>
      <c r="B5" s="2">
        <v>4</v>
      </c>
      <c r="C5" s="2">
        <v>0</v>
      </c>
      <c r="D5" s="2">
        <v>0</v>
      </c>
      <c r="E5" s="2">
        <v>4</v>
      </c>
      <c r="F5" s="2">
        <v>0</v>
      </c>
      <c r="G5" s="2">
        <v>7.6</v>
      </c>
      <c r="H5" s="2">
        <v>4</v>
      </c>
      <c r="I5" s="2">
        <v>0</v>
      </c>
      <c r="J5" s="2">
        <v>18</v>
      </c>
      <c r="K5" s="2">
        <v>4</v>
      </c>
      <c r="L5" s="2">
        <v>0</v>
      </c>
      <c r="M5" s="2">
        <v>24.2</v>
      </c>
      <c r="O5" s="2">
        <v>12</v>
      </c>
      <c r="P5" s="2">
        <v>0</v>
      </c>
      <c r="Q5" s="2">
        <v>22</v>
      </c>
      <c r="R5" s="2">
        <v>5</v>
      </c>
      <c r="S5" s="2">
        <v>0</v>
      </c>
      <c r="T5" s="2">
        <v>22</v>
      </c>
      <c r="U5" s="2">
        <v>70</v>
      </c>
      <c r="V5" s="2">
        <v>0</v>
      </c>
      <c r="W5" s="2">
        <v>8</v>
      </c>
      <c r="X5" s="2">
        <v>4</v>
      </c>
      <c r="Y5" s="2">
        <v>0</v>
      </c>
      <c r="Z5" s="2">
        <v>42</v>
      </c>
    </row>
    <row r="6" spans="1:26" ht="14.25" customHeight="1" x14ac:dyDescent="0.2">
      <c r="A6" s="18"/>
      <c r="B6" s="2">
        <v>7</v>
      </c>
      <c r="C6" s="2">
        <v>0</v>
      </c>
      <c r="D6" s="2">
        <v>0</v>
      </c>
      <c r="E6" s="2">
        <v>7</v>
      </c>
      <c r="F6" s="2">
        <v>0</v>
      </c>
      <c r="G6" s="2">
        <v>7.2</v>
      </c>
      <c r="H6" s="2">
        <v>7</v>
      </c>
      <c r="I6" s="2">
        <v>0</v>
      </c>
      <c r="J6" s="2">
        <v>17.600000000000001</v>
      </c>
      <c r="K6" s="2">
        <v>7</v>
      </c>
      <c r="L6" s="2">
        <v>0</v>
      </c>
      <c r="M6" s="2">
        <v>24.2</v>
      </c>
      <c r="O6" s="2">
        <v>18</v>
      </c>
      <c r="P6" s="2">
        <v>0</v>
      </c>
      <c r="Q6" s="2">
        <v>33</v>
      </c>
      <c r="R6" s="2">
        <v>8</v>
      </c>
      <c r="S6" s="2">
        <v>0</v>
      </c>
      <c r="T6" s="2">
        <v>11</v>
      </c>
      <c r="U6" s="2">
        <v>80</v>
      </c>
      <c r="V6" s="2">
        <v>0</v>
      </c>
      <c r="W6" s="2">
        <v>9</v>
      </c>
      <c r="X6" s="2">
        <v>7</v>
      </c>
      <c r="Y6" s="2">
        <v>0</v>
      </c>
      <c r="Z6" s="2">
        <v>42</v>
      </c>
    </row>
    <row r="7" spans="1:26" x14ac:dyDescent="0.2">
      <c r="A7" s="18"/>
      <c r="B7" s="2">
        <v>10</v>
      </c>
      <c r="C7" s="2">
        <v>0</v>
      </c>
      <c r="D7" s="2">
        <v>0</v>
      </c>
      <c r="E7" s="2">
        <v>10</v>
      </c>
      <c r="F7" s="2">
        <v>0</v>
      </c>
      <c r="G7" s="2">
        <v>6.6</v>
      </c>
      <c r="H7" s="2">
        <v>10</v>
      </c>
      <c r="I7" s="2">
        <v>0</v>
      </c>
      <c r="J7" s="2">
        <v>17</v>
      </c>
      <c r="K7" s="2">
        <v>10</v>
      </c>
      <c r="L7" s="2">
        <v>0</v>
      </c>
      <c r="M7" s="2">
        <v>23.8</v>
      </c>
      <c r="O7" s="2"/>
      <c r="U7" s="2">
        <v>10</v>
      </c>
      <c r="V7" s="2">
        <v>0</v>
      </c>
      <c r="W7" s="2">
        <v>20</v>
      </c>
      <c r="X7" s="2">
        <v>10</v>
      </c>
      <c r="Y7" s="2">
        <v>0</v>
      </c>
      <c r="Z7" s="2">
        <v>38</v>
      </c>
    </row>
    <row r="8" spans="1:26" x14ac:dyDescent="0.2">
      <c r="A8" s="18"/>
      <c r="B8" s="2">
        <v>14</v>
      </c>
      <c r="C8" s="2">
        <v>0</v>
      </c>
      <c r="D8" s="2">
        <v>0</v>
      </c>
      <c r="E8" s="2">
        <v>14</v>
      </c>
      <c r="F8" s="2">
        <v>0</v>
      </c>
      <c r="G8" s="2">
        <v>6.6</v>
      </c>
      <c r="H8" s="2">
        <v>14</v>
      </c>
      <c r="I8" s="2">
        <v>0</v>
      </c>
      <c r="J8" s="2">
        <v>17</v>
      </c>
      <c r="K8" s="2">
        <v>14</v>
      </c>
      <c r="L8" s="2">
        <v>0</v>
      </c>
      <c r="M8" s="2">
        <v>23.6</v>
      </c>
      <c r="O8" s="2"/>
      <c r="P8" s="2"/>
      <c r="Q8" s="2"/>
      <c r="U8" s="2">
        <v>14</v>
      </c>
      <c r="V8" s="2">
        <v>0</v>
      </c>
      <c r="W8" s="2">
        <v>20</v>
      </c>
      <c r="X8" s="2">
        <v>14</v>
      </c>
      <c r="Y8" s="2">
        <v>0</v>
      </c>
      <c r="Z8" s="2">
        <v>36</v>
      </c>
    </row>
    <row r="9" spans="1:26" x14ac:dyDescent="0.2">
      <c r="A9" s="18"/>
      <c r="B9" s="2">
        <v>18</v>
      </c>
      <c r="C9" s="2">
        <v>0</v>
      </c>
      <c r="D9" s="2">
        <v>0</v>
      </c>
      <c r="E9" s="2">
        <v>18</v>
      </c>
      <c r="F9" s="2">
        <v>0</v>
      </c>
      <c r="G9" s="2">
        <v>6.4</v>
      </c>
      <c r="H9" s="2">
        <v>18</v>
      </c>
      <c r="I9" s="2">
        <v>0</v>
      </c>
      <c r="J9" s="2">
        <v>16.8</v>
      </c>
      <c r="K9" s="2">
        <v>18</v>
      </c>
      <c r="L9" s="2">
        <v>0</v>
      </c>
      <c r="M9" s="2">
        <v>23</v>
      </c>
      <c r="O9" s="2"/>
      <c r="P9" s="2"/>
      <c r="Q9" s="2"/>
      <c r="U9" s="2">
        <v>18</v>
      </c>
      <c r="V9" s="2">
        <v>0</v>
      </c>
      <c r="W9" s="2">
        <v>18</v>
      </c>
      <c r="X9" s="2">
        <v>18</v>
      </c>
      <c r="Y9" s="2">
        <v>0</v>
      </c>
      <c r="Z9" s="2">
        <v>30</v>
      </c>
    </row>
    <row r="10" spans="1:26" x14ac:dyDescent="0.2">
      <c r="A10" s="18"/>
      <c r="B10" s="2">
        <v>24</v>
      </c>
      <c r="C10" s="2">
        <v>0</v>
      </c>
      <c r="D10" s="2">
        <v>0</v>
      </c>
      <c r="E10" s="2">
        <v>24</v>
      </c>
      <c r="F10" s="2">
        <v>0</v>
      </c>
      <c r="G10" s="2">
        <v>6.2</v>
      </c>
      <c r="H10" s="2">
        <v>24</v>
      </c>
      <c r="I10" s="2">
        <v>0</v>
      </c>
      <c r="J10" s="2">
        <v>16.600000000000001</v>
      </c>
      <c r="K10" s="2">
        <v>24</v>
      </c>
      <c r="L10" s="2">
        <v>0</v>
      </c>
      <c r="M10" s="2">
        <v>22.6</v>
      </c>
      <c r="O10" s="2"/>
      <c r="P10" s="2"/>
      <c r="Q10" s="2"/>
      <c r="R10" s="2"/>
      <c r="S10" s="2"/>
      <c r="T10" s="2"/>
      <c r="U10" s="2">
        <v>24</v>
      </c>
      <c r="V10" s="2">
        <v>0</v>
      </c>
      <c r="W10" s="2">
        <v>16</v>
      </c>
      <c r="X10" s="2">
        <v>24</v>
      </c>
      <c r="Y10" s="2">
        <v>0</v>
      </c>
      <c r="Z10" s="2">
        <v>26</v>
      </c>
    </row>
    <row r="11" spans="1:26" x14ac:dyDescent="0.2">
      <c r="A11" s="18"/>
      <c r="B11" s="2">
        <v>28</v>
      </c>
      <c r="C11" s="2">
        <v>0</v>
      </c>
      <c r="D11" s="2">
        <v>0</v>
      </c>
      <c r="E11" s="2">
        <v>28</v>
      </c>
      <c r="F11" s="2">
        <v>0</v>
      </c>
      <c r="G11" s="2">
        <v>5.6</v>
      </c>
      <c r="H11" s="2">
        <v>28</v>
      </c>
      <c r="I11" s="2">
        <v>0</v>
      </c>
      <c r="J11" s="2">
        <v>16</v>
      </c>
      <c r="K11" s="2">
        <v>28</v>
      </c>
      <c r="L11" s="2">
        <v>0</v>
      </c>
      <c r="M11" s="2">
        <v>22</v>
      </c>
      <c r="O11" s="2"/>
      <c r="P11" s="2"/>
      <c r="Q11" s="2"/>
      <c r="U11" s="2">
        <v>28</v>
      </c>
      <c r="V11" s="2">
        <v>0</v>
      </c>
      <c r="W11" s="2">
        <v>10</v>
      </c>
      <c r="X11" s="2">
        <v>28</v>
      </c>
      <c r="Y11" s="2">
        <v>0</v>
      </c>
      <c r="Z11" s="2">
        <v>20</v>
      </c>
    </row>
    <row r="12" spans="1:26" x14ac:dyDescent="0.2">
      <c r="A12" s="18"/>
      <c r="B12" s="2">
        <v>35</v>
      </c>
      <c r="C12" s="2">
        <v>0</v>
      </c>
      <c r="D12" s="2">
        <v>0</v>
      </c>
      <c r="E12" s="2">
        <v>35</v>
      </c>
      <c r="F12" s="2">
        <v>0</v>
      </c>
      <c r="G12" s="2">
        <v>5.2</v>
      </c>
      <c r="H12" s="2">
        <v>35</v>
      </c>
      <c r="I12" s="2">
        <v>0</v>
      </c>
      <c r="J12" s="2">
        <v>15.6</v>
      </c>
      <c r="K12" s="2">
        <v>35</v>
      </c>
      <c r="L12" s="2">
        <v>0</v>
      </c>
      <c r="M12" s="2">
        <v>20.8</v>
      </c>
      <c r="O12" s="2"/>
      <c r="P12" s="2"/>
      <c r="Q12" s="2"/>
      <c r="U12" s="2">
        <v>35</v>
      </c>
      <c r="V12" s="2">
        <v>0</v>
      </c>
      <c r="W12" s="2">
        <v>6</v>
      </c>
      <c r="X12" s="2">
        <v>35</v>
      </c>
      <c r="Y12" s="2">
        <v>0</v>
      </c>
      <c r="Z12" s="2">
        <v>8</v>
      </c>
    </row>
    <row r="13" spans="1:26" x14ac:dyDescent="0.2">
      <c r="A13" s="18"/>
      <c r="B13" s="2">
        <v>43</v>
      </c>
      <c r="C13" s="2">
        <v>0</v>
      </c>
      <c r="D13" s="2">
        <v>0</v>
      </c>
      <c r="E13" s="2">
        <v>43</v>
      </c>
      <c r="F13" s="2">
        <v>0</v>
      </c>
      <c r="G13" s="2">
        <v>5.2</v>
      </c>
      <c r="H13" s="2">
        <v>43</v>
      </c>
      <c r="I13" s="2">
        <v>0</v>
      </c>
      <c r="J13" s="2">
        <v>15.6</v>
      </c>
      <c r="K13" s="2">
        <v>43</v>
      </c>
      <c r="L13" s="2">
        <v>0</v>
      </c>
      <c r="M13" s="2">
        <v>20.6</v>
      </c>
      <c r="O13" s="2"/>
      <c r="P13" s="2"/>
      <c r="Q13" s="2"/>
      <c r="U13" s="2">
        <v>43</v>
      </c>
      <c r="V13" s="2">
        <v>0</v>
      </c>
      <c r="W13" s="2">
        <v>6</v>
      </c>
      <c r="X13" s="2">
        <v>43</v>
      </c>
      <c r="Y13" s="2">
        <v>0</v>
      </c>
      <c r="Z13" s="2">
        <v>6</v>
      </c>
    </row>
    <row r="14" spans="1:26" x14ac:dyDescent="0.2">
      <c r="A14" s="18"/>
      <c r="B14" s="2">
        <v>53</v>
      </c>
      <c r="C14" s="2">
        <v>0</v>
      </c>
      <c r="D14" s="2">
        <v>0</v>
      </c>
      <c r="E14" s="2">
        <v>53</v>
      </c>
      <c r="F14" s="2">
        <v>0</v>
      </c>
      <c r="G14" s="2">
        <v>5.2</v>
      </c>
      <c r="H14" s="2">
        <v>53</v>
      </c>
      <c r="I14" s="2">
        <v>0</v>
      </c>
      <c r="J14" s="2">
        <v>15.6</v>
      </c>
      <c r="K14" s="2">
        <v>53</v>
      </c>
      <c r="L14" s="2">
        <v>0</v>
      </c>
      <c r="M14" s="2">
        <v>20.6</v>
      </c>
      <c r="O14" s="2"/>
      <c r="P14" s="2"/>
      <c r="Q14" s="2"/>
      <c r="U14" s="2">
        <v>53</v>
      </c>
      <c r="V14" s="2">
        <v>0</v>
      </c>
      <c r="W14" s="2">
        <v>6</v>
      </c>
      <c r="X14" s="2">
        <v>53</v>
      </c>
      <c r="Y14" s="2">
        <v>0</v>
      </c>
      <c r="Z14" s="2">
        <v>6</v>
      </c>
    </row>
    <row r="15" spans="1:26" x14ac:dyDescent="0.2">
      <c r="A15" s="18"/>
      <c r="B15" s="2">
        <v>70</v>
      </c>
      <c r="C15" s="2">
        <v>0</v>
      </c>
      <c r="D15" s="2">
        <v>0</v>
      </c>
      <c r="E15" s="2">
        <v>70</v>
      </c>
      <c r="F15" s="2">
        <v>0</v>
      </c>
      <c r="G15" s="2">
        <v>5.4</v>
      </c>
      <c r="H15" s="2">
        <v>70</v>
      </c>
      <c r="I15" s="2">
        <v>0</v>
      </c>
      <c r="J15" s="2">
        <v>15.8</v>
      </c>
      <c r="K15" s="2">
        <v>70</v>
      </c>
      <c r="L15" s="2">
        <v>0</v>
      </c>
      <c r="M15" s="2">
        <v>20.8</v>
      </c>
      <c r="O15" s="2"/>
      <c r="P15" s="2"/>
      <c r="Q15" s="2"/>
      <c r="U15" s="2">
        <v>70</v>
      </c>
      <c r="V15" s="2">
        <v>0</v>
      </c>
      <c r="W15" s="2">
        <v>8</v>
      </c>
      <c r="X15" s="2">
        <v>70</v>
      </c>
      <c r="Y15" s="2">
        <v>0</v>
      </c>
      <c r="Z15" s="2">
        <v>8</v>
      </c>
    </row>
    <row r="16" spans="1:26" x14ac:dyDescent="0.2">
      <c r="A16" s="18"/>
      <c r="B16" s="2">
        <v>80</v>
      </c>
      <c r="C16" s="2">
        <v>0</v>
      </c>
      <c r="D16" s="2">
        <v>0</v>
      </c>
      <c r="E16" s="2">
        <v>80</v>
      </c>
      <c r="F16" s="2">
        <v>0</v>
      </c>
      <c r="G16" s="2">
        <v>5.5</v>
      </c>
      <c r="H16" s="2">
        <v>80</v>
      </c>
      <c r="I16" s="2">
        <v>0</v>
      </c>
      <c r="J16" s="2">
        <v>15.9</v>
      </c>
      <c r="K16" s="2">
        <v>80</v>
      </c>
      <c r="L16" s="2">
        <v>0</v>
      </c>
      <c r="M16" s="2">
        <v>20.9</v>
      </c>
      <c r="O16" s="2"/>
      <c r="P16" s="2"/>
      <c r="Q16" s="2"/>
      <c r="U16" s="2">
        <v>80</v>
      </c>
      <c r="V16" s="2">
        <v>0</v>
      </c>
      <c r="W16" s="2">
        <v>9</v>
      </c>
      <c r="X16" s="2">
        <v>80</v>
      </c>
      <c r="Y16" s="2">
        <v>0</v>
      </c>
      <c r="Z16" s="2">
        <v>9</v>
      </c>
    </row>
    <row r="17" spans="7:22" x14ac:dyDescent="0.2">
      <c r="O17" s="2"/>
      <c r="P17" s="2"/>
      <c r="Q17" s="2"/>
    </row>
    <row r="18" spans="7:22" x14ac:dyDescent="0.2">
      <c r="G18" s="2">
        <f>5+G4/10</f>
        <v>5.79</v>
      </c>
      <c r="J18" s="2">
        <f>15+J4/10</f>
        <v>16.829999999999998</v>
      </c>
      <c r="M18" s="2">
        <f>20+M4/10</f>
        <v>22.43</v>
      </c>
      <c r="O18" s="2"/>
      <c r="P18" s="2"/>
      <c r="Q18" s="2"/>
    </row>
    <row r="19" spans="7:22" x14ac:dyDescent="0.2">
      <c r="G19" s="2">
        <f t="shared" ref="G19:G30" si="0">5+G5/10</f>
        <v>5.76</v>
      </c>
      <c r="J19" s="2">
        <f t="shared" ref="J19:J30" si="1">15+J5/10</f>
        <v>16.8</v>
      </c>
      <c r="M19" s="2">
        <f t="shared" ref="M19:M30" si="2">20+M5/10</f>
        <v>22.42</v>
      </c>
      <c r="O19" s="2"/>
      <c r="P19" s="2"/>
      <c r="Q19" s="2"/>
    </row>
    <row r="20" spans="7:22" x14ac:dyDescent="0.2">
      <c r="G20" s="2">
        <f t="shared" si="0"/>
        <v>5.72</v>
      </c>
      <c r="J20" s="2">
        <f t="shared" si="1"/>
        <v>16.760000000000002</v>
      </c>
      <c r="M20" s="2">
        <f t="shared" si="2"/>
        <v>22.42</v>
      </c>
      <c r="O20" s="2"/>
      <c r="P20" s="2"/>
      <c r="Q20" s="2"/>
    </row>
    <row r="21" spans="7:22" x14ac:dyDescent="0.2">
      <c r="G21" s="2">
        <f t="shared" si="0"/>
        <v>5.66</v>
      </c>
      <c r="J21" s="2">
        <f t="shared" si="1"/>
        <v>16.7</v>
      </c>
      <c r="M21" s="2">
        <f t="shared" si="2"/>
        <v>22.38</v>
      </c>
    </row>
    <row r="22" spans="7:22" x14ac:dyDescent="0.2">
      <c r="G22" s="2">
        <f t="shared" si="0"/>
        <v>5.66</v>
      </c>
      <c r="J22" s="2">
        <f t="shared" si="1"/>
        <v>16.7</v>
      </c>
      <c r="M22" s="2">
        <f t="shared" si="2"/>
        <v>22.36</v>
      </c>
    </row>
    <row r="23" spans="7:22" x14ac:dyDescent="0.2">
      <c r="G23" s="2">
        <f t="shared" si="0"/>
        <v>5.64</v>
      </c>
      <c r="J23" s="2">
        <f t="shared" si="1"/>
        <v>16.68</v>
      </c>
      <c r="M23" s="2">
        <f t="shared" si="2"/>
        <v>22.3</v>
      </c>
    </row>
    <row r="24" spans="7:22" x14ac:dyDescent="0.2">
      <c r="G24" s="2">
        <f t="shared" si="0"/>
        <v>5.62</v>
      </c>
      <c r="J24" s="2">
        <f t="shared" si="1"/>
        <v>16.66</v>
      </c>
      <c r="M24" s="2">
        <f t="shared" si="2"/>
        <v>22.26</v>
      </c>
    </row>
    <row r="25" spans="7:22" x14ac:dyDescent="0.2">
      <c r="G25" s="2">
        <f t="shared" si="0"/>
        <v>5.56</v>
      </c>
      <c r="J25" s="2">
        <f t="shared" si="1"/>
        <v>16.600000000000001</v>
      </c>
      <c r="M25" s="2">
        <f t="shared" si="2"/>
        <v>22.2</v>
      </c>
      <c r="V25" s="5"/>
    </row>
    <row r="26" spans="7:22" x14ac:dyDescent="0.2">
      <c r="G26" s="2">
        <f t="shared" si="0"/>
        <v>5.52</v>
      </c>
      <c r="J26" s="2">
        <f t="shared" si="1"/>
        <v>16.559999999999999</v>
      </c>
      <c r="M26" s="2">
        <f t="shared" si="2"/>
        <v>22.08</v>
      </c>
    </row>
    <row r="27" spans="7:22" x14ac:dyDescent="0.2">
      <c r="G27" s="2">
        <f t="shared" si="0"/>
        <v>5.52</v>
      </c>
      <c r="J27" s="2">
        <f t="shared" si="1"/>
        <v>16.559999999999999</v>
      </c>
      <c r="M27" s="2">
        <f t="shared" si="2"/>
        <v>22.06</v>
      </c>
    </row>
    <row r="28" spans="7:22" x14ac:dyDescent="0.2">
      <c r="G28" s="2">
        <f t="shared" si="0"/>
        <v>5.52</v>
      </c>
      <c r="J28" s="2">
        <f t="shared" si="1"/>
        <v>16.559999999999999</v>
      </c>
      <c r="M28" s="2">
        <f t="shared" si="2"/>
        <v>22.06</v>
      </c>
    </row>
    <row r="29" spans="7:22" x14ac:dyDescent="0.2">
      <c r="G29" s="2">
        <f t="shared" si="0"/>
        <v>5.54</v>
      </c>
      <c r="J29" s="2">
        <f t="shared" si="1"/>
        <v>16.579999999999998</v>
      </c>
      <c r="M29" s="2">
        <f t="shared" si="2"/>
        <v>22.08</v>
      </c>
    </row>
    <row r="30" spans="7:22" x14ac:dyDescent="0.2">
      <c r="G30" s="2">
        <f t="shared" si="0"/>
        <v>5.55</v>
      </c>
      <c r="J30" s="2">
        <f t="shared" si="1"/>
        <v>16.59</v>
      </c>
      <c r="M30" s="2">
        <f t="shared" si="2"/>
        <v>22.09</v>
      </c>
    </row>
    <row r="31" spans="7:22" x14ac:dyDescent="0.2">
      <c r="G31" s="2"/>
      <c r="J31" s="2"/>
      <c r="M31" s="2"/>
    </row>
    <row r="32" spans="7:22" x14ac:dyDescent="0.2">
      <c r="G32" s="2"/>
      <c r="J32" s="2"/>
      <c r="M32" s="2"/>
    </row>
  </sheetData>
  <mergeCells count="10">
    <mergeCell ref="R2:T2"/>
    <mergeCell ref="U2:W2"/>
    <mergeCell ref="X2:Z2"/>
    <mergeCell ref="A4:A16"/>
    <mergeCell ref="E1:N1"/>
    <mergeCell ref="B2:D2"/>
    <mergeCell ref="E2:G2"/>
    <mergeCell ref="H2:J2"/>
    <mergeCell ref="K2:M2"/>
    <mergeCell ref="O2:Q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D1" zoomScale="85" zoomScaleNormal="85" workbookViewId="0">
      <selection activeCell="L37" sqref="L37"/>
    </sheetView>
  </sheetViews>
  <sheetFormatPr defaultRowHeight="14.25" x14ac:dyDescent="0.2"/>
  <cols>
    <col min="4" max="4" width="9" customWidth="1"/>
  </cols>
  <sheetData>
    <row r="1" spans="1:21" x14ac:dyDescent="0.2"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2">
      <c r="B2" s="15" t="s">
        <v>20</v>
      </c>
      <c r="C2" s="15"/>
      <c r="D2" s="15"/>
      <c r="E2" s="15" t="s">
        <v>21</v>
      </c>
      <c r="F2" s="15"/>
      <c r="G2" s="15"/>
      <c r="H2" s="15" t="s">
        <v>22</v>
      </c>
      <c r="I2" s="15"/>
      <c r="J2" s="15"/>
      <c r="K2" s="15" t="s">
        <v>23</v>
      </c>
      <c r="L2" s="15"/>
      <c r="M2" s="15"/>
      <c r="O2" t="s">
        <v>0</v>
      </c>
      <c r="P2" s="15" t="s">
        <v>6</v>
      </c>
      <c r="Q2" s="15"/>
      <c r="R2" s="15"/>
      <c r="S2" s="15" t="s">
        <v>7</v>
      </c>
      <c r="T2" s="15"/>
      <c r="U2" s="15"/>
    </row>
    <row r="3" spans="1:21" x14ac:dyDescent="0.2">
      <c r="B3" t="s">
        <v>3</v>
      </c>
      <c r="C3" t="s">
        <v>4</v>
      </c>
      <c r="D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t="s">
        <v>3</v>
      </c>
      <c r="L3" t="s">
        <v>4</v>
      </c>
      <c r="M3" t="s">
        <v>5</v>
      </c>
      <c r="P3" t="s">
        <v>3</v>
      </c>
      <c r="Q3" t="s">
        <v>4</v>
      </c>
      <c r="R3" t="s">
        <v>5</v>
      </c>
      <c r="S3" t="s">
        <v>3</v>
      </c>
      <c r="T3" t="s">
        <v>4</v>
      </c>
      <c r="U3" t="s">
        <v>5</v>
      </c>
    </row>
    <row r="4" spans="1:21" x14ac:dyDescent="0.2">
      <c r="A4" s="18" t="s">
        <v>8</v>
      </c>
      <c r="B4">
        <v>1</v>
      </c>
      <c r="C4">
        <v>0</v>
      </c>
      <c r="D4">
        <v>0</v>
      </c>
      <c r="E4">
        <v>1</v>
      </c>
      <c r="F4">
        <v>0</v>
      </c>
      <c r="G4">
        <v>29</v>
      </c>
      <c r="H4">
        <v>1</v>
      </c>
      <c r="I4">
        <v>0</v>
      </c>
      <c r="J4">
        <v>33</v>
      </c>
      <c r="K4">
        <v>1</v>
      </c>
      <c r="L4">
        <v>0</v>
      </c>
      <c r="M4">
        <v>43</v>
      </c>
      <c r="O4" t="s">
        <v>1</v>
      </c>
      <c r="P4">
        <v>30</v>
      </c>
      <c r="Q4">
        <v>-1</v>
      </c>
      <c r="R4">
        <v>0</v>
      </c>
      <c r="S4">
        <v>10</v>
      </c>
      <c r="T4">
        <v>-1</v>
      </c>
      <c r="U4">
        <v>0</v>
      </c>
    </row>
    <row r="5" spans="1:21" x14ac:dyDescent="0.2">
      <c r="A5" s="18"/>
      <c r="B5" s="2">
        <v>4</v>
      </c>
      <c r="C5" s="2">
        <v>0</v>
      </c>
      <c r="D5" s="2">
        <v>0</v>
      </c>
      <c r="E5" s="2">
        <v>4</v>
      </c>
      <c r="F5" s="2">
        <v>0</v>
      </c>
      <c r="G5" s="2">
        <f>J5-4</f>
        <v>26</v>
      </c>
      <c r="H5" s="2">
        <v>4</v>
      </c>
      <c r="I5" s="2">
        <v>0</v>
      </c>
      <c r="J5" s="2">
        <v>30</v>
      </c>
      <c r="K5" s="2">
        <v>4</v>
      </c>
      <c r="L5" s="2">
        <v>0</v>
      </c>
      <c r="M5" s="2">
        <v>42</v>
      </c>
      <c r="O5" t="s">
        <v>2</v>
      </c>
      <c r="P5">
        <v>32</v>
      </c>
      <c r="Q5">
        <v>1</v>
      </c>
      <c r="R5">
        <v>12</v>
      </c>
      <c r="S5">
        <v>12</v>
      </c>
      <c r="T5">
        <v>1</v>
      </c>
      <c r="U5">
        <v>37</v>
      </c>
    </row>
    <row r="6" spans="1:21" x14ac:dyDescent="0.2">
      <c r="A6" s="18"/>
      <c r="B6" s="2">
        <v>7</v>
      </c>
      <c r="C6" s="2">
        <v>0</v>
      </c>
      <c r="D6" s="2">
        <v>0</v>
      </c>
      <c r="E6" s="2">
        <v>7</v>
      </c>
      <c r="F6" s="2">
        <v>0</v>
      </c>
      <c r="G6" s="2">
        <f t="shared" ref="G6:G16" si="0">J6-4</f>
        <v>22</v>
      </c>
      <c r="H6" s="2">
        <v>7</v>
      </c>
      <c r="I6" s="2">
        <v>0</v>
      </c>
      <c r="J6" s="2">
        <v>26</v>
      </c>
      <c r="K6" s="2">
        <v>7</v>
      </c>
      <c r="L6" s="2">
        <v>0</v>
      </c>
      <c r="M6" s="2">
        <v>42</v>
      </c>
      <c r="O6" s="18" t="s">
        <v>9</v>
      </c>
      <c r="P6" s="1">
        <f>P4</f>
        <v>30</v>
      </c>
      <c r="Q6" s="1">
        <v>0</v>
      </c>
      <c r="R6" s="1">
        <f>R4</f>
        <v>0</v>
      </c>
      <c r="S6" s="1">
        <f>S4</f>
        <v>10</v>
      </c>
      <c r="T6" s="1">
        <v>0</v>
      </c>
      <c r="U6" s="1">
        <f>U4</f>
        <v>0</v>
      </c>
    </row>
    <row r="7" spans="1:21" x14ac:dyDescent="0.2">
      <c r="A7" s="18"/>
      <c r="B7" s="2">
        <v>10</v>
      </c>
      <c r="C7" s="2">
        <v>0</v>
      </c>
      <c r="D7" s="2">
        <v>0</v>
      </c>
      <c r="E7" s="2">
        <v>10</v>
      </c>
      <c r="F7" s="2">
        <v>0</v>
      </c>
      <c r="G7" s="2">
        <f t="shared" si="0"/>
        <v>16</v>
      </c>
      <c r="H7" s="2">
        <v>10</v>
      </c>
      <c r="I7" s="2">
        <v>0</v>
      </c>
      <c r="J7" s="2">
        <v>20</v>
      </c>
      <c r="K7" s="2">
        <v>10</v>
      </c>
      <c r="L7" s="2">
        <v>0</v>
      </c>
      <c r="M7" s="2">
        <v>38</v>
      </c>
      <c r="O7" s="18"/>
      <c r="P7" s="1">
        <f>P4</f>
        <v>30</v>
      </c>
      <c r="Q7" s="1">
        <v>0</v>
      </c>
      <c r="R7" s="1">
        <f>R5</f>
        <v>12</v>
      </c>
      <c r="S7" s="1">
        <f>S4</f>
        <v>10</v>
      </c>
      <c r="T7" s="1">
        <v>0</v>
      </c>
      <c r="U7" s="1">
        <f>U5</f>
        <v>37</v>
      </c>
    </row>
    <row r="8" spans="1:21" x14ac:dyDescent="0.2">
      <c r="A8" s="18"/>
      <c r="B8" s="2">
        <v>14</v>
      </c>
      <c r="C8" s="2">
        <v>0</v>
      </c>
      <c r="D8" s="2">
        <v>0</v>
      </c>
      <c r="E8" s="2">
        <v>14</v>
      </c>
      <c r="F8" s="2">
        <v>0</v>
      </c>
      <c r="G8" s="2">
        <f t="shared" si="0"/>
        <v>16</v>
      </c>
      <c r="H8" s="2">
        <v>14</v>
      </c>
      <c r="I8" s="2">
        <v>0</v>
      </c>
      <c r="J8" s="2">
        <v>20</v>
      </c>
      <c r="K8" s="2">
        <v>14</v>
      </c>
      <c r="L8" s="2">
        <v>0</v>
      </c>
      <c r="M8" s="2">
        <v>36</v>
      </c>
      <c r="O8" s="18"/>
      <c r="P8" s="1">
        <f>P5</f>
        <v>32</v>
      </c>
      <c r="Q8" s="1">
        <v>0</v>
      </c>
      <c r="R8" s="1">
        <f>R5</f>
        <v>12</v>
      </c>
      <c r="S8" s="1">
        <f>S5</f>
        <v>12</v>
      </c>
      <c r="T8" s="1">
        <v>0</v>
      </c>
      <c r="U8" s="1">
        <f>U5</f>
        <v>37</v>
      </c>
    </row>
    <row r="9" spans="1:21" x14ac:dyDescent="0.2">
      <c r="A9" s="18"/>
      <c r="B9" s="2">
        <v>18</v>
      </c>
      <c r="C9" s="2">
        <v>0</v>
      </c>
      <c r="D9" s="2">
        <v>0</v>
      </c>
      <c r="E9" s="2">
        <v>18</v>
      </c>
      <c r="F9" s="2">
        <v>0</v>
      </c>
      <c r="G9" s="2">
        <f t="shared" si="0"/>
        <v>14</v>
      </c>
      <c r="H9" s="2">
        <v>18</v>
      </c>
      <c r="I9" s="2">
        <v>0</v>
      </c>
      <c r="J9" s="2">
        <v>18</v>
      </c>
      <c r="K9" s="2">
        <v>18</v>
      </c>
      <c r="L9" s="2">
        <v>0</v>
      </c>
      <c r="M9" s="2">
        <v>30</v>
      </c>
      <c r="O9" s="18"/>
      <c r="P9" s="1">
        <f>P5</f>
        <v>32</v>
      </c>
      <c r="Q9" s="1">
        <v>0</v>
      </c>
      <c r="R9" s="1">
        <f>R4</f>
        <v>0</v>
      </c>
      <c r="S9" s="1">
        <f>S5</f>
        <v>12</v>
      </c>
      <c r="T9" s="1">
        <v>0</v>
      </c>
      <c r="U9" s="1">
        <f>U4</f>
        <v>0</v>
      </c>
    </row>
    <row r="10" spans="1:21" x14ac:dyDescent="0.2">
      <c r="A10" s="18"/>
      <c r="B10" s="2">
        <v>24</v>
      </c>
      <c r="C10" s="2">
        <v>0</v>
      </c>
      <c r="D10" s="2">
        <v>0</v>
      </c>
      <c r="E10" s="2">
        <v>24</v>
      </c>
      <c r="F10" s="2">
        <v>0</v>
      </c>
      <c r="G10" s="2">
        <f t="shared" si="0"/>
        <v>12</v>
      </c>
      <c r="H10" s="2">
        <v>24</v>
      </c>
      <c r="I10" s="2">
        <v>0</v>
      </c>
      <c r="J10" s="2">
        <v>16</v>
      </c>
      <c r="K10" s="2">
        <v>24</v>
      </c>
      <c r="L10" s="2">
        <v>0</v>
      </c>
      <c r="M10" s="2">
        <v>26</v>
      </c>
      <c r="O10" s="18"/>
      <c r="P10" s="1">
        <f>P4</f>
        <v>30</v>
      </c>
      <c r="Q10" s="1">
        <v>0</v>
      </c>
      <c r="R10" s="1">
        <f>R4</f>
        <v>0</v>
      </c>
      <c r="S10" s="1">
        <f>S4</f>
        <v>10</v>
      </c>
      <c r="T10" s="1">
        <v>0</v>
      </c>
      <c r="U10" s="1">
        <f>U4</f>
        <v>0</v>
      </c>
    </row>
    <row r="11" spans="1:21" x14ac:dyDescent="0.2">
      <c r="A11" s="18"/>
      <c r="B11" s="2">
        <v>28</v>
      </c>
      <c r="C11" s="2">
        <v>0</v>
      </c>
      <c r="D11" s="2">
        <v>0</v>
      </c>
      <c r="E11" s="2">
        <v>28</v>
      </c>
      <c r="F11" s="2">
        <v>0</v>
      </c>
      <c r="G11" s="2">
        <f t="shared" si="0"/>
        <v>6</v>
      </c>
      <c r="H11" s="2">
        <v>28</v>
      </c>
      <c r="I11" s="2">
        <v>0</v>
      </c>
      <c r="J11" s="2">
        <v>10</v>
      </c>
      <c r="K11" s="2">
        <v>28</v>
      </c>
      <c r="L11" s="2">
        <v>0</v>
      </c>
      <c r="M11" s="2">
        <v>20</v>
      </c>
    </row>
    <row r="12" spans="1:21" x14ac:dyDescent="0.2">
      <c r="A12" s="18"/>
      <c r="B12" s="2">
        <v>35</v>
      </c>
      <c r="C12" s="2">
        <v>0</v>
      </c>
      <c r="D12" s="2">
        <v>0</v>
      </c>
      <c r="E12" s="2">
        <v>35</v>
      </c>
      <c r="F12" s="2">
        <v>0</v>
      </c>
      <c r="G12" s="2">
        <f t="shared" si="0"/>
        <v>2</v>
      </c>
      <c r="H12" s="2">
        <v>35</v>
      </c>
      <c r="I12" s="2">
        <v>0</v>
      </c>
      <c r="J12" s="2">
        <v>6</v>
      </c>
      <c r="K12" s="2">
        <v>35</v>
      </c>
      <c r="L12" s="2">
        <v>0</v>
      </c>
      <c r="M12" s="2">
        <v>8</v>
      </c>
    </row>
    <row r="13" spans="1:21" x14ac:dyDescent="0.2">
      <c r="A13" s="18"/>
      <c r="B13" s="2">
        <v>43</v>
      </c>
      <c r="C13" s="2">
        <v>0</v>
      </c>
      <c r="D13" s="2">
        <v>0</v>
      </c>
      <c r="E13" s="2">
        <v>43</v>
      </c>
      <c r="F13" s="2">
        <v>0</v>
      </c>
      <c r="G13" s="2">
        <f t="shared" si="0"/>
        <v>2</v>
      </c>
      <c r="H13" s="2">
        <v>43</v>
      </c>
      <c r="I13" s="2">
        <v>0</v>
      </c>
      <c r="J13" s="2">
        <v>6</v>
      </c>
      <c r="K13" s="2">
        <v>43</v>
      </c>
      <c r="L13" s="2">
        <v>0</v>
      </c>
      <c r="M13" s="2">
        <v>6</v>
      </c>
    </row>
    <row r="14" spans="1:21" x14ac:dyDescent="0.2">
      <c r="A14" s="18"/>
      <c r="B14" s="2">
        <v>53</v>
      </c>
      <c r="C14" s="2">
        <v>0</v>
      </c>
      <c r="D14" s="2">
        <v>0</v>
      </c>
      <c r="E14" s="2">
        <v>53</v>
      </c>
      <c r="F14" s="2">
        <v>0</v>
      </c>
      <c r="G14" s="2">
        <f t="shared" si="0"/>
        <v>2</v>
      </c>
      <c r="H14" s="2">
        <v>53</v>
      </c>
      <c r="I14" s="2">
        <v>0</v>
      </c>
      <c r="J14" s="2">
        <v>6</v>
      </c>
      <c r="K14" s="2">
        <v>53</v>
      </c>
      <c r="L14" s="2">
        <v>0</v>
      </c>
      <c r="M14" s="2">
        <v>6</v>
      </c>
    </row>
    <row r="15" spans="1:21" x14ac:dyDescent="0.2">
      <c r="A15" s="18"/>
      <c r="B15" s="2">
        <v>70</v>
      </c>
      <c r="C15" s="2">
        <v>0</v>
      </c>
      <c r="D15" s="2">
        <v>0</v>
      </c>
      <c r="E15" s="2">
        <v>70</v>
      </c>
      <c r="F15" s="2">
        <v>0</v>
      </c>
      <c r="G15" s="2">
        <f t="shared" si="0"/>
        <v>4</v>
      </c>
      <c r="H15" s="2">
        <v>70</v>
      </c>
      <c r="I15" s="2">
        <v>0</v>
      </c>
      <c r="J15" s="2">
        <v>8</v>
      </c>
      <c r="K15" s="2">
        <v>70</v>
      </c>
      <c r="L15" s="2">
        <v>0</v>
      </c>
      <c r="M15" s="2">
        <v>8</v>
      </c>
    </row>
    <row r="16" spans="1:21" x14ac:dyDescent="0.2">
      <c r="A16" s="18"/>
      <c r="B16" s="2">
        <v>80</v>
      </c>
      <c r="C16" s="2">
        <v>0</v>
      </c>
      <c r="D16" s="2">
        <v>0</v>
      </c>
      <c r="E16" s="2">
        <v>80</v>
      </c>
      <c r="F16" s="2">
        <v>0</v>
      </c>
      <c r="G16" s="2">
        <f t="shared" si="0"/>
        <v>5</v>
      </c>
      <c r="H16" s="2">
        <v>80</v>
      </c>
      <c r="I16" s="2">
        <v>0</v>
      </c>
      <c r="J16" s="2">
        <v>9</v>
      </c>
      <c r="K16" s="2">
        <v>80</v>
      </c>
      <c r="L16" s="2">
        <v>0</v>
      </c>
      <c r="M16" s="2">
        <v>9</v>
      </c>
    </row>
    <row r="17" spans="2:13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">
      <c r="B18">
        <v>1</v>
      </c>
      <c r="C18" s="2">
        <f t="shared" ref="C18:F18" si="1">C4*0.93</f>
        <v>0</v>
      </c>
      <c r="D18" s="2">
        <f t="shared" si="1"/>
        <v>0</v>
      </c>
      <c r="E18">
        <v>1</v>
      </c>
      <c r="F18" s="2">
        <f t="shared" si="1"/>
        <v>0</v>
      </c>
      <c r="G18" s="2">
        <f t="shared" ref="G18:L18" si="2">G4*0.93</f>
        <v>26.970000000000002</v>
      </c>
      <c r="H18">
        <v>1</v>
      </c>
      <c r="I18" s="2">
        <f t="shared" si="2"/>
        <v>0</v>
      </c>
      <c r="J18" s="2">
        <f t="shared" si="2"/>
        <v>30.69</v>
      </c>
      <c r="K18">
        <v>1</v>
      </c>
      <c r="L18" s="2">
        <f t="shared" si="2"/>
        <v>0</v>
      </c>
      <c r="M18" s="2">
        <f>M4*0.93</f>
        <v>39.99</v>
      </c>
    </row>
    <row r="19" spans="2:13" x14ac:dyDescent="0.2">
      <c r="B19" s="2">
        <v>4</v>
      </c>
      <c r="C19" s="2">
        <f t="shared" ref="C19:F19" si="3">C5*0.93</f>
        <v>0</v>
      </c>
      <c r="D19" s="2">
        <f t="shared" si="3"/>
        <v>0</v>
      </c>
      <c r="E19" s="2">
        <v>4</v>
      </c>
      <c r="F19" s="2">
        <f t="shared" si="3"/>
        <v>0</v>
      </c>
      <c r="G19" s="2">
        <f t="shared" ref="G19:M19" si="4">G5*0.93</f>
        <v>24.18</v>
      </c>
      <c r="H19" s="2">
        <v>4</v>
      </c>
      <c r="I19" s="2">
        <f t="shared" si="4"/>
        <v>0</v>
      </c>
      <c r="J19" s="2">
        <f t="shared" si="4"/>
        <v>27.900000000000002</v>
      </c>
      <c r="K19" s="2">
        <v>4</v>
      </c>
      <c r="L19" s="2">
        <f t="shared" si="4"/>
        <v>0</v>
      </c>
      <c r="M19" s="2">
        <f t="shared" si="4"/>
        <v>39.06</v>
      </c>
    </row>
    <row r="20" spans="2:13" x14ac:dyDescent="0.2">
      <c r="B20" s="2">
        <v>7</v>
      </c>
      <c r="C20" s="2">
        <f t="shared" ref="C20:F20" si="5">C6*0.93</f>
        <v>0</v>
      </c>
      <c r="D20" s="2">
        <f t="shared" si="5"/>
        <v>0</v>
      </c>
      <c r="E20" s="2">
        <v>7</v>
      </c>
      <c r="F20" s="2">
        <f t="shared" si="5"/>
        <v>0</v>
      </c>
      <c r="G20" s="2">
        <f t="shared" ref="G20:M20" si="6">G6*0.93</f>
        <v>20.46</v>
      </c>
      <c r="H20" s="2">
        <v>7</v>
      </c>
      <c r="I20" s="2">
        <f t="shared" si="6"/>
        <v>0</v>
      </c>
      <c r="J20" s="2">
        <f t="shared" si="6"/>
        <v>24.18</v>
      </c>
      <c r="K20" s="2">
        <v>7</v>
      </c>
      <c r="L20" s="2">
        <f t="shared" si="6"/>
        <v>0</v>
      </c>
      <c r="M20" s="2">
        <f t="shared" si="6"/>
        <v>39.06</v>
      </c>
    </row>
    <row r="21" spans="2:13" x14ac:dyDescent="0.2">
      <c r="B21" s="2">
        <v>10</v>
      </c>
      <c r="C21" s="2">
        <f t="shared" ref="C21:F21" si="7">C7*0.93</f>
        <v>0</v>
      </c>
      <c r="D21" s="2">
        <f t="shared" si="7"/>
        <v>0</v>
      </c>
      <c r="E21" s="2">
        <v>10</v>
      </c>
      <c r="F21" s="2">
        <f t="shared" si="7"/>
        <v>0</v>
      </c>
      <c r="G21" s="2">
        <f t="shared" ref="G21:M21" si="8">G7*0.93</f>
        <v>14.88</v>
      </c>
      <c r="H21" s="2">
        <v>10</v>
      </c>
      <c r="I21" s="2">
        <f t="shared" si="8"/>
        <v>0</v>
      </c>
      <c r="J21" s="2">
        <f t="shared" si="8"/>
        <v>18.600000000000001</v>
      </c>
      <c r="K21" s="2">
        <v>10</v>
      </c>
      <c r="L21" s="2">
        <f t="shared" si="8"/>
        <v>0</v>
      </c>
      <c r="M21" s="2">
        <f t="shared" si="8"/>
        <v>35.340000000000003</v>
      </c>
    </row>
    <row r="22" spans="2:13" x14ac:dyDescent="0.2">
      <c r="B22" s="2">
        <v>14</v>
      </c>
      <c r="C22" s="2">
        <f t="shared" ref="C22:F22" si="9">C8*0.93</f>
        <v>0</v>
      </c>
      <c r="D22" s="2">
        <f t="shared" si="9"/>
        <v>0</v>
      </c>
      <c r="E22" s="2">
        <v>14</v>
      </c>
      <c r="F22" s="2">
        <f t="shared" si="9"/>
        <v>0</v>
      </c>
      <c r="G22" s="2">
        <f t="shared" ref="G22:M22" si="10">G8*0.93</f>
        <v>14.88</v>
      </c>
      <c r="H22" s="2">
        <v>14</v>
      </c>
      <c r="I22" s="2">
        <f t="shared" si="10"/>
        <v>0</v>
      </c>
      <c r="J22" s="2">
        <f t="shared" si="10"/>
        <v>18.600000000000001</v>
      </c>
      <c r="K22" s="2">
        <v>14</v>
      </c>
      <c r="L22" s="2">
        <f t="shared" si="10"/>
        <v>0</v>
      </c>
      <c r="M22" s="2">
        <f t="shared" si="10"/>
        <v>33.480000000000004</v>
      </c>
    </row>
    <row r="23" spans="2:13" x14ac:dyDescent="0.2">
      <c r="B23" s="2">
        <v>18</v>
      </c>
      <c r="C23" s="2">
        <f t="shared" ref="C23:F23" si="11">C9*0.93</f>
        <v>0</v>
      </c>
      <c r="D23" s="2">
        <f t="shared" si="11"/>
        <v>0</v>
      </c>
      <c r="E23" s="2">
        <v>18</v>
      </c>
      <c r="F23" s="2">
        <f t="shared" si="11"/>
        <v>0</v>
      </c>
      <c r="G23" s="2">
        <f t="shared" ref="G23:M23" si="12">G9*0.93</f>
        <v>13.020000000000001</v>
      </c>
      <c r="H23" s="2">
        <v>18</v>
      </c>
      <c r="I23" s="2">
        <f t="shared" si="12"/>
        <v>0</v>
      </c>
      <c r="J23" s="2">
        <f t="shared" si="12"/>
        <v>16.740000000000002</v>
      </c>
      <c r="K23" s="2">
        <v>18</v>
      </c>
      <c r="L23" s="2">
        <f t="shared" si="12"/>
        <v>0</v>
      </c>
      <c r="M23" s="2">
        <f t="shared" si="12"/>
        <v>27.900000000000002</v>
      </c>
    </row>
    <row r="24" spans="2:13" x14ac:dyDescent="0.2">
      <c r="B24" s="2">
        <v>24</v>
      </c>
      <c r="C24" s="2">
        <f t="shared" ref="C24:F24" si="13">C10*0.93</f>
        <v>0</v>
      </c>
      <c r="D24" s="2">
        <f t="shared" si="13"/>
        <v>0</v>
      </c>
      <c r="E24" s="2">
        <v>24</v>
      </c>
      <c r="F24" s="2">
        <f t="shared" si="13"/>
        <v>0</v>
      </c>
      <c r="G24" s="2">
        <f t="shared" ref="G24:M24" si="14">G10*0.93</f>
        <v>11.16</v>
      </c>
      <c r="H24" s="2">
        <v>24</v>
      </c>
      <c r="I24" s="2">
        <f t="shared" si="14"/>
        <v>0</v>
      </c>
      <c r="J24" s="2">
        <f t="shared" si="14"/>
        <v>14.88</v>
      </c>
      <c r="K24" s="2">
        <v>24</v>
      </c>
      <c r="L24" s="2">
        <f t="shared" si="14"/>
        <v>0</v>
      </c>
      <c r="M24" s="2">
        <f t="shared" si="14"/>
        <v>24.18</v>
      </c>
    </row>
    <row r="25" spans="2:13" x14ac:dyDescent="0.2">
      <c r="B25" s="2">
        <v>28</v>
      </c>
      <c r="C25" s="2">
        <f t="shared" ref="C25:F25" si="15">C11*0.93</f>
        <v>0</v>
      </c>
      <c r="D25" s="2">
        <f t="shared" si="15"/>
        <v>0</v>
      </c>
      <c r="E25" s="2">
        <v>28</v>
      </c>
      <c r="F25" s="2">
        <f t="shared" si="15"/>
        <v>0</v>
      </c>
      <c r="G25" s="2">
        <f t="shared" ref="G25:M25" si="16">G11*0.93</f>
        <v>5.58</v>
      </c>
      <c r="H25" s="2">
        <v>28</v>
      </c>
      <c r="I25" s="2">
        <f t="shared" si="16"/>
        <v>0</v>
      </c>
      <c r="J25" s="2">
        <f t="shared" si="16"/>
        <v>9.3000000000000007</v>
      </c>
      <c r="K25" s="2">
        <v>28</v>
      </c>
      <c r="L25" s="2">
        <f t="shared" si="16"/>
        <v>0</v>
      </c>
      <c r="M25" s="2">
        <f t="shared" si="16"/>
        <v>18.600000000000001</v>
      </c>
    </row>
    <row r="26" spans="2:13" x14ac:dyDescent="0.2">
      <c r="B26" s="2">
        <v>35</v>
      </c>
      <c r="C26" s="2">
        <f t="shared" ref="C26:F26" si="17">C12*0.93</f>
        <v>0</v>
      </c>
      <c r="D26" s="2">
        <f t="shared" si="17"/>
        <v>0</v>
      </c>
      <c r="E26" s="2">
        <v>35</v>
      </c>
      <c r="F26" s="2">
        <f t="shared" si="17"/>
        <v>0</v>
      </c>
      <c r="G26" s="2">
        <f t="shared" ref="G26:M26" si="18">G12*0.93</f>
        <v>1.86</v>
      </c>
      <c r="H26" s="2">
        <v>35</v>
      </c>
      <c r="I26" s="2">
        <f t="shared" si="18"/>
        <v>0</v>
      </c>
      <c r="J26" s="2">
        <f t="shared" si="18"/>
        <v>5.58</v>
      </c>
      <c r="K26" s="2">
        <v>35</v>
      </c>
      <c r="L26" s="2">
        <f t="shared" si="18"/>
        <v>0</v>
      </c>
      <c r="M26" s="2">
        <f t="shared" si="18"/>
        <v>7.44</v>
      </c>
    </row>
    <row r="27" spans="2:13" x14ac:dyDescent="0.2">
      <c r="B27" s="2">
        <v>43</v>
      </c>
      <c r="C27" s="2">
        <f t="shared" ref="C27:F27" si="19">C13*0.93</f>
        <v>0</v>
      </c>
      <c r="D27" s="2">
        <f t="shared" si="19"/>
        <v>0</v>
      </c>
      <c r="E27" s="2">
        <v>43</v>
      </c>
      <c r="F27" s="2">
        <f t="shared" si="19"/>
        <v>0</v>
      </c>
      <c r="G27" s="2">
        <f t="shared" ref="G27:M27" si="20">G13*0.93</f>
        <v>1.86</v>
      </c>
      <c r="H27" s="2">
        <v>43</v>
      </c>
      <c r="I27" s="2">
        <f t="shared" si="20"/>
        <v>0</v>
      </c>
      <c r="J27" s="2">
        <f t="shared" si="20"/>
        <v>5.58</v>
      </c>
      <c r="K27" s="2">
        <v>43</v>
      </c>
      <c r="L27" s="2">
        <f t="shared" si="20"/>
        <v>0</v>
      </c>
      <c r="M27" s="2">
        <f t="shared" si="20"/>
        <v>5.58</v>
      </c>
    </row>
    <row r="28" spans="2:13" x14ac:dyDescent="0.2">
      <c r="B28" s="2">
        <v>53</v>
      </c>
      <c r="C28" s="2">
        <f t="shared" ref="C28:F28" si="21">C14*0.93</f>
        <v>0</v>
      </c>
      <c r="D28" s="2">
        <f t="shared" si="21"/>
        <v>0</v>
      </c>
      <c r="E28" s="2">
        <v>53</v>
      </c>
      <c r="F28" s="2">
        <f t="shared" si="21"/>
        <v>0</v>
      </c>
      <c r="G28" s="2">
        <f t="shared" ref="G28:M28" si="22">G14*0.93</f>
        <v>1.86</v>
      </c>
      <c r="H28" s="2">
        <v>53</v>
      </c>
      <c r="I28" s="2">
        <f t="shared" si="22"/>
        <v>0</v>
      </c>
      <c r="J28" s="2">
        <f t="shared" si="22"/>
        <v>5.58</v>
      </c>
      <c r="K28" s="2">
        <v>53</v>
      </c>
      <c r="L28" s="2">
        <f t="shared" si="22"/>
        <v>0</v>
      </c>
      <c r="M28" s="2">
        <f t="shared" si="22"/>
        <v>5.58</v>
      </c>
    </row>
    <row r="29" spans="2:13" x14ac:dyDescent="0.2">
      <c r="B29" s="2">
        <v>70</v>
      </c>
      <c r="C29" s="2">
        <f t="shared" ref="C29:F29" si="23">C15*0.93</f>
        <v>0</v>
      </c>
      <c r="D29" s="2">
        <f t="shared" si="23"/>
        <v>0</v>
      </c>
      <c r="E29" s="2">
        <v>70</v>
      </c>
      <c r="F29" s="2">
        <f t="shared" si="23"/>
        <v>0</v>
      </c>
      <c r="G29" s="2">
        <f t="shared" ref="G29:M29" si="24">G15*0.93</f>
        <v>3.72</v>
      </c>
      <c r="H29" s="2">
        <v>70</v>
      </c>
      <c r="I29" s="2">
        <f t="shared" si="24"/>
        <v>0</v>
      </c>
      <c r="J29" s="2">
        <f t="shared" si="24"/>
        <v>7.44</v>
      </c>
      <c r="K29" s="2">
        <v>70</v>
      </c>
      <c r="L29" s="2">
        <f t="shared" si="24"/>
        <v>0</v>
      </c>
      <c r="M29" s="2">
        <f t="shared" si="24"/>
        <v>7.44</v>
      </c>
    </row>
    <row r="30" spans="2:13" x14ac:dyDescent="0.2">
      <c r="B30" s="2">
        <v>80</v>
      </c>
      <c r="C30" s="2">
        <f t="shared" ref="C30:F30" si="25">C16*0.93</f>
        <v>0</v>
      </c>
      <c r="D30" s="2">
        <f t="shared" si="25"/>
        <v>0</v>
      </c>
      <c r="E30" s="2">
        <v>80</v>
      </c>
      <c r="F30" s="2">
        <f t="shared" si="25"/>
        <v>0</v>
      </c>
      <c r="G30" s="2">
        <f t="shared" ref="G30:L30" si="26">G16*0.93</f>
        <v>4.6500000000000004</v>
      </c>
      <c r="H30" s="2">
        <v>80</v>
      </c>
      <c r="I30" s="2">
        <f t="shared" si="26"/>
        <v>0</v>
      </c>
      <c r="J30" s="2">
        <f t="shared" si="26"/>
        <v>8.370000000000001</v>
      </c>
      <c r="K30" s="2">
        <v>80</v>
      </c>
      <c r="L30" s="2">
        <f t="shared" si="26"/>
        <v>0</v>
      </c>
      <c r="M30" s="2">
        <f>M16*0.93</f>
        <v>8.370000000000001</v>
      </c>
    </row>
  </sheetData>
  <mergeCells count="9">
    <mergeCell ref="E1:U1"/>
    <mergeCell ref="O6:O10"/>
    <mergeCell ref="A4:A16"/>
    <mergeCell ref="E2:G2"/>
    <mergeCell ref="H2:J2"/>
    <mergeCell ref="K2:M2"/>
    <mergeCell ref="P2:R2"/>
    <mergeCell ref="S2:U2"/>
    <mergeCell ref="B2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35" sqref="H35"/>
    </sheetView>
  </sheetViews>
  <sheetFormatPr defaultRowHeight="14.25" x14ac:dyDescent="0.2"/>
  <cols>
    <col min="1" max="8" width="10.625" style="3" customWidth="1"/>
  </cols>
  <sheetData>
    <row r="1" spans="1:7" ht="33" customHeight="1" x14ac:dyDescent="0.2">
      <c r="A1" s="3" t="s">
        <v>10</v>
      </c>
      <c r="B1" s="3" t="s">
        <v>11</v>
      </c>
      <c r="C1" s="3" t="s">
        <v>14</v>
      </c>
      <c r="D1" s="3" t="s">
        <v>15</v>
      </c>
      <c r="E1" s="3" t="s">
        <v>16</v>
      </c>
      <c r="F1" s="3" t="s">
        <v>12</v>
      </c>
      <c r="G1" s="3" t="s">
        <v>17</v>
      </c>
    </row>
    <row r="2" spans="1:7" x14ac:dyDescent="0.2">
      <c r="A2" s="3" t="s">
        <v>13</v>
      </c>
      <c r="B2" s="4">
        <v>40000000</v>
      </c>
      <c r="C2" s="3">
        <v>0.14000000000000001</v>
      </c>
      <c r="D2" s="4">
        <v>200</v>
      </c>
      <c r="E2" s="4">
        <v>2000</v>
      </c>
      <c r="F2" s="3">
        <v>0.7</v>
      </c>
      <c r="G2" s="3">
        <v>1900</v>
      </c>
    </row>
    <row r="3" spans="1:7" x14ac:dyDescent="0.2">
      <c r="A3" s="3" t="s">
        <v>18</v>
      </c>
      <c r="B3" s="4">
        <v>10000000</v>
      </c>
      <c r="C3" s="3">
        <v>0.18</v>
      </c>
      <c r="D3" s="4">
        <v>2000</v>
      </c>
      <c r="E3" s="4">
        <v>20000</v>
      </c>
      <c r="F3" s="3">
        <v>0.7</v>
      </c>
      <c r="G3" s="3">
        <v>1800</v>
      </c>
    </row>
    <row r="4" spans="1:7" x14ac:dyDescent="0.2">
      <c r="A4" s="3" t="s">
        <v>19</v>
      </c>
      <c r="B4" s="4">
        <v>20000000000</v>
      </c>
      <c r="C4" s="3">
        <v>0.14000000000000001</v>
      </c>
      <c r="D4" s="4">
        <v>4000000</v>
      </c>
      <c r="E4" s="4">
        <v>40000000</v>
      </c>
      <c r="F4" s="3">
        <v>1</v>
      </c>
      <c r="G4" s="3">
        <v>2500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1 f b 2 3 e 7 - a 3 d 5 - 4 1 6 b - 8 3 c b - 0 4 6 9 5 0 8 2 2 1 7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 3 6 . 6 5 4 3 0 6 5 0 5 8 6 4 2 3 4 < / L a t i t u d e > < L o n g i t u d e > 1 1 6 . 9 9 1 0 8 2 4 2 3 8 1 1 0 1 < / L o n g i t u d e > < R o t a t i o n > 0 < / R o t a t i o n > < P i v o t A n g l e > 0 < / P i v o t A n g l e > < D i s t a n c e > 0 . 0 0 2 2 2 8 2 9 2 0 7 0 7 1 3 6 8 4 2 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L M 1 S U R B V H h e v P 0 H l G V Z W h 6 I f t d 7 F 9 5 m R k R G + q z K c l m + q k 2 1 q e 6 G p n E C S U i A 9 H i M p J E E Y p B f m t J 6 G q 0 Z L Y k n H j D I s b B q o B t o G r q 7 v L e Z l d 7 b 8 N 5 e 7 8 3 7 v n 3 u y b g R G W m q p f e + r F N x 7 7 n H 7 P 3 v 3 2 / n W F + d b + A O q N f q c L q c K O S L 8 H j 9 q J S K C I T 8 z V 8 3 U K v W U K 8 3 s F L 0 Y T 7 j Q a H s Q A M O B B w F R I N u d P s y C I e 9 5 l l b k c v k 4 f F 4 4 P G 5 4 X A 4 M P H h K R T W R r D / K 7 H m F R b 0 j m y h g V O L Y Y w G r m P A d Q L B j i H k 1 1 d Q d n T A k 9 i P c p n X 1 W r w + b 3 m H p f b Z f 4 K + U z B f P c F r N 9 a o W f b Z V M Z h F K x b K 5 3 8 6 g v v g E n + P D u 5 3 F 5 t o Z o y I P d k d M o Z l I o + w + h 5 g j D x f t b 3 2 f D m f o Y 9 d i R 5 r f t U e X 7 z X t I b 4 d T 7 3 d g K V V H V 5 R / F 5 d w 4 e x F r C 6 t I J a I 4 b n n d u H r v / 0 9 7 N j Z h p W l J I J e F 4 Z 2 t W N x M Y m 1 V A l t M R + e e r g X 7 p 7 P o t r w 8 b l W v R p s H 9 W x V C i R B j 4 0 G m w h 1 r X G d 4 o 2 T r 4 3 F A 2 a a 4 V M M s t z V p 3 8 Q e v 6 s V c d i B 9 Y Q v t A F w q 5 E q + q w + v z m j L r 2 m K + Z K 7 d D q 2 / i b Z 2 G 4 l v y k X 9 Z v F V b f F d u N r v R z Z H f u A z d Y 9 o a 6 P 1 X u H M i 1 f g q f T g w F d j p o y q p + r j D / v N f a p j L l u E y L o d 7 5 5 / a Q K 1 f A 2 7 v 9 B P W r n R 4 P U e N y / m X 9 E k k 8 w h E g 8 1 r + b 7 S b 9 y s Y p I Y u O c D W e j 7 m Q B n E i n M p i b m c X s 5 A z m Z + d Y S S c P B 4 r F C r / P I M D K 8 l 3 m b y t K p T K S e e C 9 y Q i u r 7 j J 0 H U c a k / j o a 5 1 P N a X w s N D D e z u q i A a 8 2 8 r T C K A l 8 R x e y 1 h y q U L 8 M R j F L C g + c 2 6 y P q j h o 1 F 3 H h 2 O I 9 w r B f v 5 P 4 q l m o P k l k f g x s Z u D N H k f B e Q m f w G r z J V 1 D P X E W j k j P 3 S m B 0 v 8 W s G x A z 6 R A D F w p V V M o 1 X t t g 4 5 d R r T U M g S t L x + A l A 0 q Y l t Z K c L q 9 6 I v X k a w f Q C X 6 N C r 1 o G E m l T 9 P 5 S C h 0 H E n 5 L O F m / U S W u / R c / i f P p n v k U g E j z / 1 G G 7 c u I E n n 3 0 K X k c R k 7 M p T C w B F 6 + v Y a U W w 9 U Z H + a S I T z x / N / E a q U T 5 c A D q C + 8 j n D l O F y r L 6 J R m O U z x b h l Q 2 9 B N B H E I O b z Z t K Q i c J s F 5 f 5 T U y V W s u Y s n n 8 l l D 4 g 1 6 W u a l 0 W X / B 1 R T e 7 V C t b t C k V S D E t E 7 X r Y q o 4 X C a 3 1 q F S T w h P i q X K u Z 7 k X S M u P d h 4 P G i + a 7 f y + U K w h Q A K S i V V + 1 b Z r u 2 v r 8 V O x 9 t J 4 1 H U V h d 4 L V V e L 1 8 L 9 + R S 5 O x m 5 A y q P C 5 e r 6 U 0 V Z a 2 W B J R d Q a H x h G b 1 8 f + g b 7 0 d 3 b w 3 N V l q 4 G v 9 + D j s 4 e p K m t C r k i r U k O m V T O a I A 6 H / 7 B d A L X V n x 4 q H M V + 3 o b 2 N l h C Y g 0 g c f n M S + 5 E 1 R Q j 8 d t C C d 4 2 I C R 7 g 5 q E w 9 q h R V U K y z H l s K r s v G w C 8 8 M 5 1 D I 5 v H u d B e W v J 9 C L f 4 M 8 q 7 D S C 8 t o Z Q n M U o r C H s m E X F c g m v 9 d Z b L g 4 X q J U z l z t 4 8 j F X h U W f j z d M S L K + l c O n q D S T 5 3 N n 5 R d S r B b T 1 x F E J P 4 Z 0 t o K r y T h G O 1 k m w k 0 m U L m L Z E g x k o i t R s u R N r K 6 W 1 E s 0 M I 1 Y R R T S 7 1 U p + 1 c B T 0 z l U r h 3 K m z v L + I E x 8 f x / i l 2 e a P w F / 9 m z + J M r 2 H p f k F f O q z n 8 F / / g + / g s 9 9 7 j N w B T t R i D 6 H + c I o K p G n U M v O I 1 A 9 Y x h X G l z P z V N r C 3 q 3 G K 9 a q R l m l M U o N c v q J F 0 k M L L 6 q q / g D l j t q n u 8 f r d p Z z G b 7 p N F 2 Y p q u W r 4 p V q 1 6 L Y V E l j x w E 3 Y d G n U b 7 E o 9 r U q v z D x z j y K t Q 8 R 7 e o 2 / K k 6 b H p W E + G w j 8 / y 0 X D k b 9 6 7 T D 6 Z m p z G y t o S U l Q 8 i 2 c i 5 n 2 q 1 1 b o v W 4 + V 7 + p b d X u e t 9 W u I 7 8 6 P / + w v i 6 F 6 3 H x L p v 0 5 E r 1 X E 9 n c B M J o j Z f A h z P G Z y Q a z m X H i 4 O 0 U h o s Y h U b c W R A X f r n C N e h U N M m o 9 v w h 3 h d Y w Q 5 N d u g p H 9 j K i U R Y q f x W r 8 z s R d L 1 E i 5 S H I 3 O R L i e 1 i z f O i m w 0 m J 4 d o j s 5 1 F a B q 1 L A u Q U / F u b n s L M 9 C X R 9 C a 7 w T l R A b c 2 j m p q m m 5 Z C M p d D n R b G R s z b b f 4 2 G k 5 U i h l 0 x S W s d D 9 d V T h r a + j t a m B t M Y c i 2 p G Z f h + j r v f g T h w y 7 7 b r 5 v F 6 L J f N 4 z L M 4 3 I 5 4 G t x U x y l O T T 8 d C f 4 u 2 k E t m e d / 2 v V v G J G f d f 9 U j K q J 4 0 k w n 6 6 z r z + z 7 7 5 L f w / / p e f w 1 t v v I 3 P P t 2 D 8 1 f T e O y J I + j q 6 Y Y v F K D g 1 3 D 6 1 G l 8 6 U d / H C / 9 x V / i w Y c P G + b Q c 3 3 B C F y h f m S K C f N u o 9 3 5 V 6 6 v b V m l E C Q 8 X t Z F A i Z F V m F Z d L + H 3 k O t T q E i s x Z I 4 8 Q I 2 6 g p X C 5 n 8 2 / T G t R p 1 X V / K / R d Q l e i t + N v c b f r f K b u s c t g o 5 G b g j P A d n H K X a U b z D J I I L 1 8 h q 7 V f b I 6 F 1 8 5 D x d 2 Y t / z O 6 3 7 + Z / K a F t g G 2 J + I 9 A V 8 g k / J 9 f T b A s q f I Y Z H Z 1 t 5 L k Y + v b 2 I z X h o 5 I 5 g W h P v 7 m v z P K q V E a Q p P A l h 2 w M W S i d U 3 m 2 4 q 4 x l F C j 1 m 0 4 A v C j o C j C P F d o Z Q g h l 8 o i y D i p k r y G 2 h q t g j 9 E n z J P Y r v h j 3 f B 7 a P P 6 X S j X i k h v 3 Q V t c A e O L x t Z H y r A n y i p M R 8 u v i d J D o O F d E 1 1 I N 6 m X F C 9 S K Z L Y 9 8 4 F P b V s S G a / V l r K 4 k c c n 3 M 3 h i i G 5 V E 9 L K q B f h K x 7 n O 2 T S v X B 5 a b q p B R 1 u H 4 t l f S 6 u z 6 K a T 6 J c Y z 2 q X n j b D y L f a E d 2 4 j v o S t D 9 a X / e W B r V 3 R C V V k + N K a s d i Y W M d R J z y 2 E P M x 4 x D L M l h h I z q J a t j C d B E l 1 V f T 1 X k G C J e a S Y d E 7 u m i x F M P 8 B Z q s H q H V D 6 O z s Q D a T J X P Q / a L / l a I V 9 b s s V z U Y D v A d e p b l 6 t g K z s H 6 F 0 t k P D K U 9 W y 5 / b I e s r I 1 I 0 h i n F b L o / o W s i U s H w + j 4 8 E k o h 1 W f K v y y Z r Z l k R x l S y B s F W h Z u j O R 6 K B 5 j e L D l t 5 S C j N v o V a c C / l q c 1 Y n H D M i u t U L g n 3 / M w 8 k m f C 8 H m j i B 1 a Y d w X M m X d L n 6 1 k U 3 n k F x d R a 5 c w E D / I N K V A H o T d A f Z V m o 7 K Y i 1 a c b i s 9 3 Y / b z f 0 F p h i K 3 A p T B V V r s + 4 q e t 4 Y P g W F u e Y T v S B a h k U S + l + L G G U H w I 4 3 / 2 W + h + 8 o t Y P P o q E r s P Y + X s B / C 3 9 6 D / s W 6 4 / R E 4 v Y x x q i U S j b 4 / B a R W K V N o u p F Z m k O l k O E T G a h 6 2 y m A E Q T b d 5 B p N 4 J d m z B 3 w q n v X D Q x 2 3 3 P H 2 i e Y a V S E 7 Q y 6 1 h O d S H U b g v h B q R 5 J W y V 5 D g i g V V 8 f D 2 A w Z H 7 E A 9 Y j X 4 z G W G Y p 2 E 1 K B m R Z E A t d Y l / K G T R X e Y S G 2 K Y s Q v v Y l d H C o 7 e r y J L l 0 F C J D d I w b K E S 1 p X 2 k z n s 2 w c M Z K C e 7 s x J F C V 0 E P m s 3 7 j f + a v y q B 3 N / g O 4 5 d v g a y Z z a h i 7 A J d N N U h X H w H x c h n z X l B z x L T G 2 t E 7 a w E U p D 3 K Q Y I M v 5 y O C Q k F W N J z f U U n K t X x 9 D X b 9 E w k 0 m j y 7 h M G Y R 5 n + 4 X g 0 l 4 V Q c 7 k Z C h s C 6 + 3 0 D B f Q P 3 P b f f t K M Y j z W i 8 r g 1 Q B f t b B o I r f W 5 E 2 p r Z + A q T Q C 9 X 2 O o k a N 7 T L o y 5 J g 6 O Y + w c z + f y 3 K F r 2 H k y X 3 b M n U r U s k U w 5 Y Q V p Y W 0 d P X Q w U j S 2 r x i p R Y M B K 4 y R t 1 8 v D Y G y 6 4 u y Y x 9 O C I o W e R Z d Y 1 + q w 3 2 e 9 T 8 7 X o i p t w / a t / 8 O w L 9 d W T c J b n 6 Z r M G 2 a s k v g O R 5 i / O h A d O g B P L I b S 8 N P o 6 O 1 F P X 4 Q F V c v B a U D F W c P j 1 5 U P Q O o + 3 b C W a J 2 j z w O V 2 w v j 1 F j e a h f G M R u a C V B z L i d Z m p F g V a p s d a H z j 0 b j O b 0 x 9 n 4 b n S T u Z N z U / B E e p u / E K y g H Q u 4 / A l U 3 X 3 o w m m E q p f x 7 v x B j H Q 1 r x O o o c t 0 Y 2 U 5 b / r 8 d E F R z q D m a r v 5 n F y 2 j L X r L 2 G k n 5 q 8 8 3 l z m Y T G x B m s g 1 E K V P 5 O 0 k m w N D v d N F o q 3 S + G 0 l + 5 f I 7 g g G E u P V t 1 l z a 1 D z V S K + P Z 0 H U 2 U 6 o B b b f K V 5 9 F I z B i P a / 5 T B 2 K H f g z U r k a H F Q a e u 7 i 4 j y i s S g q p e p N y y c 3 r U Y G C f j 9 y B f y i N D S + X 1 0 / / S b X D 8 + s 8 y 6 q F 4 S V t 2 n 9 x Y b X v j C 6 6 g v 7 U A q P U a l F j Y u n o R P 9 0 n b q x y i j R i 2 w q M 1 j t a z b m d F F v / 1 L 6 D 0 w Z s I P P U 5 r O b 9 + P j i O i 5 c G i N N a 8 g u F T E 2 O 4 t K s I r 5 4 h W 4 u g q Y W l t A 3 8 A O X L t 6 H Z l c H m + 9 9 R 7 L l M P J 0 + e Q Z o w T i 4 S o X O k h 8 N l 6 b y Q a b t b D e l + B 1 r 9 c E Q 8 w D m Q Z V b 8 8 r e v a + E v k 4 8 f R t s t y 6 e 3 y 6 7 O e o 7 / W d + u 5 s l T F o r J + k h m 2 Y z n 4 m N E E D c Y c j t 4 f h H / 0 r 8 L T 8 z B i j 3 w a g V 3 3 g 7 4 W T f V 1 e I N 0 3 9 q t e O O T o K K k w v e B v q E B x m V R o 7 1 b 4 Y 9 1 Y m G 9 D 4 l Y E c X x v z A M L J R L 5 Z u V l T Y W 8 o G n T T L h s 9 1 v Y O L c C V T q T W o S I o Z w M 7 B 0 M h g t T d J i u Z F n 8 P L x B F 3 T p e + i p z v K 5 z x l L t E 9 s m q K N Z x 8 l 9 6 n L F h m X Q m b w s 0 0 u 4 3 t h O S T Q M y p A F g Z Q W l K M a g O p + d W a 2 b X X a g 1 X M Y S 6 M i l M 9 b J j Z 8 p p F V 0 0 W U L + J 3 o b I 8 y D q W V b j C + Y N F F D 7 k 3 S g 4 p H h H D S D h k e T 3 0 Y u L d c S T u W 0 N 9 Z R e W b s y b W M t W C I q R B J V b G t / S 7 F b 2 U o d i y K 0 w N N X 7 u n o Y 1 H n 5 u Y I c 4 9 y 5 x X X 0 M D 6 E i 2 4 4 L U e i I 4 J 4 P I Z c P o e O j g 6 T q J E C k d W R 2 9 v R 2 U k X n U q A 5 c j n 8 7 T U o p G l 4 M R D s k J y R 2 V 9 9 U 6 5 4 5 F Y g G V i b G c V 2 7 T d g a 9 8 l X U q 4 M K b F 8 0 5 l U 1 t L p j Y s w V G g F h X J Z h C r K s U r O u f / p P / 7 Y X m 7 z e J 0 9 o 4 l a U P s V z p Q G + 3 M n 9 3 h r u 2 g K p r 8 3 V 1 u o R b s y 7 3 Y q H E 2 G v X G Y y W p x D r i p t z Y i q j i b 0 0 z 7 4 d 1 C T j c O Q v I 1 v r Q 4 D x g t C q F a V 5 a n V + D g w j X D m B W C i H s w z m s 7 S q D b o N x V I D y W o Q y z k 3 F h b W 0 O O f x t h 8 D p 3 V D z D a k y M 9 P H B 3 P 2 t p I T Z G j f c Y Q e R h B I d V + N 7 p P 8 X B o Q c w P b N g s p 5 5 C t V 6 M k 0 a u j E 5 O Y P 2 9 j b c m C u h L Z H A j f F p Y x U K x S r m F h a R i E d N O f V M W / h K 1 J y 2 J R H s O E N W I B C 2 M l B B 9 7 r x D m 6 H O p n S 5 7 O e k U w m 0 d b e b l m S F m G X N Z X w i A l M I o W / q e 2 N 1 W U V F b u E I k H D U H L p q g 4 f f B 7 y h v i D Z V 3 P X o V j Z Q / i Q z U T a x g X k f d s d e W N A p D V a 7 Z 3 K 2 8 J x v X i f Z F H n 0 a y e y 8 m j y b h z Q y h L 9 a P u P s 6 + n Y d x M 7 R X n R 3 t a O j P Y 5 D B / c h H o v g 8 P 2 H a G k Z W L D c y f U 1 7 N 2 7 H 4 O D v d i / f z d 2 D P Y Z i 2 E L s F 0 m l d N k Z l k W K Q 3 T j v z s p i X O l S k Y f s s D q N X H 6 X b u R n y 4 c V N J q n 3 U F k q S 3 B 4 U s O Y n A 9 u 0 t 8 I X c K N Y v 9 U / 3 h Z i t i 0 g + Z u f P h l U j l x x B s k J 6 3 6 T X l d 8 Q E s g i A k d X V + k B g 6 g O z q F 9 J q l i V t d D M s t s 7 6 7 B 3 4 Q 2 c Z e 7 E / c w K H E G e x q H 8 N I x x j 2 R U / i U P B t 7 A + + B x d d h O G h I T h 6 f h B F 3 x H 4 + p 4 1 9 9 r u j N w m N Y A y e H r P 5 Z n T + N W X / o 2 5 p k b f L x i O Y G p 6 i r F G H u + 8 / S 6 O H v u Y 7 k c R S c Z d p 8 9 e w v D O Q Q Q Y K x 3 7 + D j G x h g j 2 C D Z 0 r R y s n R 6 r u q a W s 2 Y O o n x p V 3 D j T M I l E 8 h U j 8 N T 7 g N U d f V 2 x 5 d v k s M 7 N 8 1 j + 4 f 2 G n + q g 4 m b S 1 h Y V 3 E x K K x 3 i v 3 r h V i R F u o 9 W 4 x f c h P a 8 z z u k f J j r 1 H D q B Y X s H F 9 8 5 u W O J t m l o Z N 1 k G C a 3 6 s r Z C z 7 t 2 9 B J u v E 6 l N b G D F m 0 F f Y + m M f q p K P Y 9 2 k N L I k V p 8 Z V J 0 h h r 0 a D X l M b 6 6 j q u X r l i L J b H z W u o 8 C p N T 0 X v M w z O 9 p J w S S j U 3 6 a 6 K + 5 T U S U s N k J e W s L m 1 + 5 9 e 9 j e Z Z x 8 5 X 0 T k 9 p C d C d e r u Q W 8 f 7 b L 9 8 + y 6 c g z D D k + k s 4 u f Y A H t y 3 k Q Q w s Q L R q o 1 E 9 E j j P E r + B 5 t n b g / d v 1 W T b Y e 5 s R k U r g + g + 7 E s G 9 P K S O l Q g 4 o 4 C j B F H F d p B p 1 U 2 C t L H v j a h 5 t 3 M 4 g u r S L s T Z D A m / S G g d w o P S e X J 7 M w 6 K 2 X c 3 C u v E R f 8 0 e b V 2 x A 5 Z X b I E I Z j d Z k N l n f M 9 d P 4 Y H R h 7 C 6 k m I 8 U o C D Z Y q E A s a f z 2 R S 1 H 5 u R M M u 9 A 7 s Y n O o z 4 + x V c O B 8 x c u 4 v 5 D + 8 x z F P x L w 6 t u Y n Q b s g b J g h M d E f U R V e k + 1 + h e + B B x X k G m v r d 5 1 a 1 Y S 5 X R F r M S M C 6 3 j 8 y h 5 F H D W C T V W R B z q l 5 y f W S B b g p F E 3 L V b c 9 C y k T v L z R 8 i G / k l n D p l V k 4 6 w k M f 9 Z j 3 O A a r 5 G y E f g 6 P p / W i f Q y b U U m t 7 0 I Y W 1 m G f M X 8 g g 4 h 1 A o L S M 6 u I i B + / Y b G t t l a a y + h 4 p n B A 5 / l 2 H q U r m E l c V l 9 A 7 u V H h P A t G V Z L s o M S R F J X r Z U H n F k + J h u Z 6 i q z 4 r h a 7 r V D 5 5 M P r L o t 2 C F c Z m 6 c l R 9 D 9 t j S o R T O J J C r t 5 f Y 1 x p K u 2 h E h H G + O 8 W f z K H 1 y G Y 2 F 2 s t H a a 7 0 V o f p 5 v D Z x E E + M 3 F 4 6 b f h L p 6 j Z / + c J l H D j l Q b i H R + h / a E n y A R F Q 6 R o I t L 8 V Q 1 n B Y q 5 d B Y d v o t Y n V 1 C c O Q H s J 5 a R 8 Y 9 b a 4 Z C B 5 k g 2 4 2 1 W I u E W o 1 R 4 t T S c P d S C F U P o Z G 7 4 8 0 r 9 g M W Q 8 j 0 P y s 9 6 l R 1 P A S M D W S k w 1 + O 3 f g b k O P b L f O F i w b y u p p t E Y o 4 j c C b b t s U f c 1 p K u 7 z e e t y G k E B p W h n / G T e W a V Z X V s D K u y I c s k T S 9 a 6 r 1 G + + o / 1 Y 3 / 8 v Q E Z N V K B S t u i C b C 5 q 8 N C d m N V 6 u s s x + J + 1 f h Z s w i Z h M v a c i S Y h g J p W I L M y q E k D K 4 + s E p u P I P s D 3 c S F f O 4 M B n 9 p J 2 d D t p P f 1 b M p 2 5 h U v w p t 9 H u e + v Y m r C s u h 7 9 u 8 z N F I G U + 2 h B J B c c g l W q 0 s r m C F D + p 3 / V K / k a l p V N t e J H j 6 / 1 a + 1 l T Y 2 L r + 0 B o f 7 I v Z + 7 m n z X Q K F p X G U 1 y + i / 8 h h F F a n k H c d h D v Y z l + t E R m u X / r F X 3 i h 1 W f f C r 9 r D V f X d m J H Y i M g M 3 0 T J r u z u S C u 6 j x q 7 p b M 2 2 3 Q k K a 4 T S W 2 Y n V 5 A r n l U X T s Z j z T d E l v E s 5 o F 0 v Q N Z 6 s 7 O j F f 3 r / D 3 C / r 4 C 1 W j u u n l 5 A f 9 s o V l Y o M H 5 g 7 M Y c x s a n c G N s C t d u j C E U C m N q n L G A 2 4 O p u V X E A 4 y / Y p v T 5 r b A K s g 2 H X p s f C k D d Y D q n M p k C 9 b t Y H f s C u q n M i U W 4 z Y Z W G p S A m r c M D 7 L i m 3 U W a z Y h s / l J a 1 t 5 K k v o l B t M + 9 t h b y K X K E O L 2 M d o 0 k J j a C I M O a Q x m 6 l u V 0 f u X R 6 l 9 6 v G M j Q l u / T i A + V T V 0 C + m u / v 0 Q B r Z X L J k l R X o r Q O q S Q X J p H 1 0 g 7 Y x o r e y m h 0 l / x i c q x O j G J u R M Z Z K c 6 U E i 6 4 a M 1 2 v l o F H 1 7 e 0 2 s L C U p p S S G l N e x t L y K q 1 f H E W 3 r Q 8 / O d q w X 2 0 x 8 5 I / 1 w O 9 2 G M W q h I v q I O u n 2 E j u u E g p m o i O e p Y p N 3 8 T X f R 8 p f 9 N n Y y y s a y U m K j Q S G O h c B W 5 6 h o i n k 5 T T 4 P K W V r C w 4 h 2 1 L D 6 4 U s o T V 1 C b n 4 c p f U 8 P L u e p Z u 3 y r u 9 c P q s G F / v c P 3 i P / w H L 0 j y V K k Y T q H q 3 t y / 4 3 O s 4 v J K D 4 b a N v x s a Y j t G M h 9 j w J l U s H 3 K F B t / X G k J q i R c p f g C Y Z Q o W a U R h J s J j F M K f D P L 3 z z p / H F w c f h C u z E z O w C D h 0 6 g D S t V y 5 T Q q G Q x 6 m T p x G P R h G L x 7 D G Y P b w w f 1 0 + w q 4 e u 0 6 B o Y f 4 L P p e v F R t t D q 2 U q G m H N 8 l x p H 0 O / 2 e 9 W A d x I o U K D Q F C i j 5 Q j R Q B Z N z z B C q 8 b g 9 x z j L f N c H q q f X q z k i d / v x v j E D L 7 7 v Z c R S Q z h 2 v g 8 P j p K y 9 d w 4 d T p c x g d 3 Y P 5 h U X 0 9 n b h 7 L m L t A Z B / n 6 S D O X F e x 8 c Z W O 7 k a W b d / z E K T 6 b S s E j p n L x H e q f c h u a 6 v 0 3 B Y 9 l k l u o 9 4 t 5 F x b X T d / W x N i k S b q s X 0 m h G E k j 6 u l D I Z F G f j F F N 7 S M V c Y 1 Y X 8 A h e U 5 T H x 4 A 6 n x b l R T H a T h e f Q d 8 W H n k W 7 4 o 1 a 3 g t 4 l G u h 9 e v d r b 7 z D c n l x 8 t R p J J M p H D y 4 F + X Z 9 + B G C a 5 Q H 3 y M k z T M S w K h 8 o p m c u N M u a l 8 J M B 6 p i y u B i O o 8 B I w j f J Q X W V V F a P q 3 e J 3 k 8 V 0 1 p C u L a L W s G K u q J c C 1 a B 7 W F o n 4 a + g P P 4 x 6 e N D N Z O E O x x D 1 9 M / g M j + h 8 2 1 j W o R D n o f O Q x R M V g u u 2 P h 7 A c N v U A 9 6 h 0 7 a 0 g W r S D W Q J 2 8 j Q v 4 Y O E I D v d p Z P G d 4 c t / j F L w z q O q B U P I F o 1 7 N 5 x 9 5 T g c + T 7 c 9 7 W + p h 9 M L U 7 C i o l t T S y o Q o V y E X 6 P j 4 x L d 8 M 5 g U I 6 g 9 V g D D H 3 A H x s L E s w G H u J o H U G 2 A F L c I r J C V o d a p t g n / n e C m W q x O B i P A m P U v Q m J U 1 r 4 2 Y Z y q y P X A t B 7 t L V 6 x O I R i K s I 2 M z x l k z E 9 f o q j x g B r e G e X 5 4 5 w A F + A a F Y I T a e I V 1 K W J o Z z / m Z u d p N U O 8 N 8 Q y s t F Z h 5 W Z R W R W 8 i g x L l p w r O P r f / x 1 / P z P / z z 6 e v u x t L I E N 2 m x t r 6 O R w 8 / g R t T V 9 C f 2 I u j 5 9 / A f Y f u o y A H M T V z g c r F Q 0 s T M M y r O C w a j m B 1 b R U d z m 6 k Z / N k B g q w v w h X Q 5 a K 9 G U 8 1 C C D q T 8 S 1 T A S / Y N Y b l x H p 5 f l r V z H 2 t o a 9 g 4 d h q f K m K j q R s a x g K n 5 M U z P T G F o a A h 7 g s + g l F Q M k 0 H n 0 F m 0 H X g C 6 S x d O k Y W c u u k T C Q Q J q a j S / j K a + + g v 6 8 X s 7 O z i M f j 8 P n 8 2 D W y A 9 F o m N f V 4 M 2 8 i 0 r s 0 6 Y d 7 K S T P e J c r p 8 6 0 Y 1 F a p 6 X g M p i h a I B 4 9 q K 1 + R 6 K t 6 2 h y W Z 7 B 1 p l 0 / d o A d x m W 4 / Y + p 4 O 5 W 2 R o A 4 U C n m W T 5 6 Y q U + J M e X 0 f f 5 5 1 i f k v E g Z I m E R q 1 E r 2 Y O q f K w 4 T 0 J s e P S 7 / + 7 h i e a Q G 5 2 D P f / 9 N e M X 9 g K j d J d w p N I h K 2 M y V Y 3 o x X e 3 E c o h x 5 v f r s 9 8 i I k G f J e o f h h 7 D U n J m d f w 2 d / 9 n O W J i C D i 8 B K V R s p s e p o E T m j f g j L H a v N v W Q C 5 X L k K Z a f L k K z I d b z T o T d Z f M s o b H 4 N t y d D 5 D 5 O s x 3 P a 6 e W g U l B S U x r o S j X E C R m j f Q M 2 T G I r p j v S h M X 4 Q r 0 g N P R 5 c R u p X V F D 4 + f s K k q t d W G V v w v m R q D X 0 9 / X Q 9 V 5 F o b 8 P I 8 E 4 M 0 p K 4 q f n + 8 I / / 1 K T W o 2 S U 9 4 / T e h C f 2 / F j p E 8 H H y e L S A G u J U n c d b h I M o 8 z g F p p F v 6 u T l M f G h 5 q V w p f s k R 6 + B B q q z P u Y s O L P m n G d W E K S M 1 i o m I + C a + 7 Q r e L r i W 9 F G c 2 j / x 6 u 2 E Q k 7 y o K Z 7 w U 0 h F V 7 6 b p H F 6 H S h 1 r S E W S y C V T S K 5 n j R K o q O 9 C / P z c z i 4 / w B m J 5 d R d R b R 2 d X O u g 3 R J W y Z w r H y N i r + f f C E u 0 3 H q d d r d W b L 1 V S M t U z B P n P 2 P A I U + H b S 7 M H 7 G Z N I 2 7 d Y I F / 2 L V Q i z 4 I 1 u c l / N g / I 5 e M n 0 1 5 S r r p H M A O W n b I a t E 7 k A y l f u Y q a I l L L T M O R P o 1 I z w 6 U 6 b X k 1 l N w R j U Q Y Q c c p K k N l X H m t d 9 B w / u 3 M f r F z f G Z j a j 7 O u P Z 0 e Y 3 s k B y + h r L w x d T Q u N d m Z s W S o k D V 3 U F j e U 3 8 U H t b 9 N 3 r S P s q y P o b S D i r Z E Z J a 3 0 U U k c V U z w 5 Y 9 S K T 5 m P t 8 J n 9 R C C d f P j M G x O I J S 9 A I G D w z B o 3 F J f K + H x C 9 K 8 x g / W h r M 8 v k V e 9 j l q i a v k 5 E K d I m c m L u a p 5 9 8 v x F S 3 W + D 4 T c Z h d r P N F Q d 3 T v m 4 a i l U c A j q I 7 9 N o p r K 2 R o P + o 0 8 9 3 P / h D W j r + J w S / 9 H K Z f + i / w 9 w 5 j P f U 5 8 z 5 P k A 0 + s A J H 3 c 2 4 T a 4 M v + e 8 f A 4 Z M e u F N 1 G n B e r A 8 j G y B y 1 D c F c R J d K + N B H A s f n v I h T 2 4 a E 9 9 6 N 9 o M P E C F J i G v L j p D s l A Z N G D x Q + R D H 4 Z L P k G 1 i n b 5 9 I W N p a D G S 0 J t 0 f x X 2 C t L n 6 s g Q x p n G f W h I B x h K z T b 2 p t + k K 0 e K 2 b V a O t v J J L S U x 9 X 6 F 1 r Y b i + s n E P W P Y O S z d I v 4 X s E e w y j U l 9 + h m 8 6 4 q f d J u o p F J O L W + 2 W l J m 5 M o F I r 4 / K V c X z 5 y 5 8 j c 1 v u s A R O / C e h l F d Q W 3 r P e B P e H q u D / S Z Y H I 3 D 0 9 h B p e b F C 3 I H B d F K K X T F U I 0 a X c H 1 S w i H S c N G h f e Q / z o e J t v T w r K c E h z R O k v 6 S L k o P 2 C P H 7 z x n f + K h u d v 3 V a g Q v W z y D k O 8 T m W o G 9 K m w f K J 1 D w y j + 0 p N N T n U Z 2 5 i h c u 3 7 K 5 O l t b M 1 G 2 f A X j q E Y e L T 5 7 f b 4 f g S q w t j j 0 o t r 1 G o U / P h O 5 E v z x i d v 7 1 G G x Y p N 6 i z X + i o Z l x o y s 5 R F h Q z c K I Q Q C v Q a A q s F i q U k t W m K B H T C 7 d s Q q F p m F o 5 g r 7 E I Y V + K 7 g a F s 7 e P / j t 9 f b p U u c U p h H f s g Z t x H P x h 1 N a X U K c L 6 a Q F q t A S r R d D 5 r N U p Q L r u t s K 8 F 1 0 I 1 3 z 7 8 B d p k D u / W t G k 4 p 2 R p O y M W 3 G 1 7 U a J 6 h J l r Z 2 F v R Z b k 5 r j B b z 3 E C y P H K T a W 1 I W y s 5 I y t s j T O k R g 5 s e A L G H a I g 2 R l W W 8 u 3 w m Q / s 2 + z L n R 9 m g I l O V J 8 o u t l 3 W 0 o A 5 s p T u D g l w a N j d h u J E R 1 8 T 0 q o T x q i W e R z W Y Q C k Z N X K d + H k 1 8 1 P s 1 j U Q J E q X d 7 c 5 r C Z x 4 U P W o V S i I g W m T 2 Z S g i X f E + P p s x 6 I 1 K g M 3 F W F 5 Z R Y 0 2 E i 9 / w q c / Q M Y P N K H I i 1 x u h z B L 5 0 p Y b L I t m F 9 X H x H j f U R V f s o k P v b o / j l B 3 a Y d m j F 1 G t / g E r 9 r 2 H X F y z 6 2 w m O m 5 j / N r 3 i h + G O D J i v m 0 Z K I H M N d f + Q + S j N W l s 5 j p W M E + 1 9 e 9 T 2 N 1 H K K z N 0 q 0 C 4 K I A 1 j / X g O 0 F E M I H v J 4 B G g 9 d i R T O e E M 4 P U S U z V 2 c G M b F + D a U r H Z g u X E N j q h + l B T J 7 k v 5 M I Y 5 U 6 j Q 8 Q z X s f q w b i d E G 2 k Z p E f A d H P p U H / x t A X T s 6 k X b Y N Q c n Z F T S O x 9 A B 3 D H Y g O 9 M D X y Z i m P o G g f x D + j l 4 E B 3 f D H W 2 D M x A m s 1 F I I g m U a d H 8 0 T j I t u j c 2 Y V I e w Q + a k g P Y 5 a 2 z j Z q 8 D C C w Q A F o o F O x g Q N b y / p R u E g 4 6 n h 1 D B i c D G Q D t F c D S a r I S b R U R B T U X u 2 w u 9 a R 6 n e 1 v y 2 A T G a Y k N l I C W Q y y s r Z p 6 b D T 3 P B P F N I d 4 q T I K E w p k f Z 2 N S e w e s R I o 6 m B W D 6 O p W l 3 / p c g a + n i I 9 m 4 j 5 7 i C j 2 o p A S N K V i r b 1 I D V 9 C l l H P 7 p 7 u u j + l q i s v K a P S + / X c C U p W F k 1 O 2 E g q H x y 4 d R d 4 S M N K 4 t H U a c y d Q V 7 b p Z B 9 V C d Q I E t X D x K S 5 R H J T O P 9 S s X 4 W 7 r R G x o H x w d h 6 k o h / B + 0 o t r 2 Q b 2 t 0 X R E w 7 i 7 z + 8 H + 1 U N v r 8 J N v 7 9 y 9 O 4 G / u 6 9 u k u N Q W q e l 5 K r U 9 S D S T v 1 I u r X S r L H x I 1 6 y L 5 L K y g x s C V S r i y u / + F g u x H 8 5 Q 1 F T S j z n M V f a j s 9 0 a q m 9 r e W V L t r M w P k Z b G j h 7 N x g p v 4 t A S e j W 5 l Y w d m w V q x d d u D p 9 B d l y E v G E D / n V Q f g Y 3 H s Z L 4 Q q H Q j 2 M W B P z t G 6 L u L g k 5 1 G c N p 3 u z B w a B e 6 + / r M u 2 w i Z D w k c s M H b / 4 4 B e 8 K H B G r P 8 f v y 5 m 0 u 9 w l O 0 u U r a + g W i 8 g 7 L 2 V e Q W r P 0 3 p 8 w 2 3 S Y J i j 8 6 w 4 f R 1 I O D N U A g S z T M b U L l 0 i K Y K e M X w h k m a y B f r C P g 3 0 / p 2 A i U m V P n 1 D M U 5 a 8 v L J m Z r h d w 6 t V 0 r U + i + q a k 5 8 9 4 y 6 z 2 x T O X l 6 8 O F 8 5 f 5 P A c K j B 0 1 I P j j E 2 d Q Y k z d 1 d l u 2 m d p b I 1 W c A X 9 + / r 5 t 4 B V W u q 5 m R m T Z F G 2 T g N S a 4 z F g u 4 1 M v U u Y + U 0 0 U / v k 1 A o w S P F X C q W z L t b v R 7 N X x L 3 a n C s E k C N 4 D C i A X o o z i 5 6 B B f h y F 2 E p 3 Q F 7 q q m 2 z C G a / B d 7 g A F f C / a D z + O a q Q f 4 d 6 N j D X V B 7 5 9 Y 5 F 0 o c V n b O V 1 O f D x w i q y 5 H M f l c B F x r 5 / 6 8 D A T Y U g x a R R O d X i M s r u N l y d v Y h Y P I 6 p 6 T k s L q 2 Z / s H F x W V k y g G M L 1 F J O T 1 m Y K 5 j f W V G w w 9 o + h q Y e + n r a H / o W Q b n f a Y y X r p w + c w g V k 6 / j 7 7 P / w h W P n o V b Y 8 + h 8 l v / N 9 m a o c 7 Q j e g m j O H x o 8 l y L y p 5 X U W 3 Y g x z W r V x C a m O k 0 f U 7 B G H d R x 6 c I R M s w 6 / G R k j 3 x 2 A 2 X T L B 9 c 7 h c Y I J d K K a T D U 5 i Y m 0 Z X V 6 8 Z k r / O Q H 9 0 e A 8 W V 2 d w 4 O B B + P 0 + L M w v 4 O E H D / O z t c a B 0 B o n m M x S k S 4 D X Q 6 v m y V Y P U p f 2 Y d c Y w 9 8 x R M o R 5 4 x 1 9 n Q j F 6 h 2 7 l 3 k 9 D c C 8 T U U u l i H m W c u u N z m F m y t B h P i T w 3 N a 2 Y U x c H 6 e 4 o U L c n + Y k B W 4 X T W B 9 q b b l 8 q c r m / j I b d t J F u H 7 l K k b 3 7 j G f b a g 8 r c I k z M 4 u 4 P f + + x 8 x / k r g 0 S O P Y L S t Q H c 4 g L O T F U S o w U P h K J a W F s 2 o 6 j N n z u B / / b s / h y r b + / z b 5 x C q H T A j J R T 8 q 9 w 2 9 B 5 j D S k o v u J J r B T p 5 f C f u z n G U G X U N X L 3 r P 4 v p + m k l c s p A Z K C u b C 2 j v u 7 r C Q R n 4 g G Y 8 z Y j g P I z F 2 j 8 m Q 7 x z b G M 4 q G L I L 5 K y H V s w W 5 0 Q a s c o 7 t 7 9 D 8 N f N V S s w a a a H 5 a 1 2 a 7 m / a x K K N l L 5 + W 7 1 0 E g t r f V g q X 8 X n j r T h / G w A u R z j c C r 0 a 9 e u 4 a m n n s L c 3 B x 8 5 K n j J 4 7 D U V l 9 v V F n 0 O Z w B p G c K N A 1 i q O c H K P 5 p G b o 2 I m V 6 y v I T i + j 7 f 5 R J C / N o P O R T 2 P 5 B H 1 s + u p B u k p O P 7 V V f h G N U g z 5 5 T m E + g J w h l u n V a h i 4 i B b o B o U E G q m 2 i p m 5 z p Q o 0 9 b o k Y T F F B G e 2 k 9 Q l 6 E 4 7 Z V 3 G h 8 N d C 1 9 x n I Z j w I e A a p E S / h k Z / Y u 8 k N s S G C y g d X Q 9 l M m U 6 X 6 I L R / 6 Y m t D 2 T y t o l d P Y G U c k z T n I 9 Y J 1 s Q g K V 8 P Q j 4 I x v s h r 3 g t Y U r 8 H 8 n 6 P e 8 X m 6 i x v j I m 3 m F h O J T B I o G 7 K S K q + S D D Z a B W q 9 N M I 6 s B I b 5 D E K Q 5 b E Z L v 4 W 5 Z a P k x X b S v E K K 0 0 U z k 0 q k A j G W Q l K 9 k Z 1 p d / 3 V 1 m M G + p X C b T i 0 c 8 t D p R 3 L h 6 E V 3 d 3 Z g 5 O w Z n d h 9 G P 7 8 5 7 r P L a c O X + x C l 0 B N G 2 F X R a l X 1 t l x b K Q 4 x v Z 0 E k A I 0 0 + 5 5 3 V L 9 M v q C + 1 B f O I F E T w T p u X E E Y z E y 9 4 P G Z Z Q X p e F M a h v V S X W X o O j d e q 7 G 8 1 V J R 1 l k X d N a R g m s 1 Q F s / T W C R J r J 5 T O f 2 R 7 q 8 8 x S i Z e L g 4 h 0 j c E f H 6 X E u d g u G d P 9 k c t l 0 R U l / y b H 0 Y g d g l e W 3 0 5 K N D I p L L z 1 p + h 8 9 P N w d w + a l 4 Y d F / H d 6 4 / g U 7 s 2 r 4 9 g M 0 I r 0 m c / Q H 7 m C n q e / 2 m J e f O s h a 3 X 2 7 N b h d Z K 3 g t s D X z j + B j q K z v g H p j G 8 K G N 8 X v b g j U U 4 T S i O B q 0 3 l W o O C i U p u o o T 1 H z 9 X Q j 7 3 n 4 l n r Z U A N s D V h t 3 C 7 J o t E E 0 r p q 7 M L C K c O w z v i h 5 q / b 0 J H F M f V r x k z L q w W 6 2 w F z n X 4 s z 7 2 P a M K F Q F s / 1 g s 7 T N Z O z 7 e h + C T G + E T v k / v k D 8 a Q X F k 0 C k V M Y 0 P 0 b m V 4 i 7 m s s Y J G u 6 8 e Q 8 M d R a r O m G d t z a S 0 E 2 3 t i D Z H x 9 u 4 8 O I 0 q s j g 8 J f 2 W 3 V p n p c w G G H n G d U n 4 b 5 A 2 m q C p T p m L e E M u M l T 9 Z x J p E h R 2 t l H e S 9 a J E f z 0 w L u V S r 1 P m T m b w C d X + D 1 F Q T r 5 7 F e v c 8 o R d V B n c 9 2 i l 7 P k X J S / V V n 8 Z Z c X 5 V D 9 Z J Q i d 4 q q 2 j n o b W S U N v t d 0 t 7 E K v j M 0 h d H 8 T A 0 0 V r o Z 4 t q N H d b G S u U m a s D O R N g Z J W C L m X k C 2 1 o d E U i D A u 4 9 v X H s Z z u z d G C W / 3 U q G R W o X X 7 0 D V 3 8 F r N j K C g k b 4 t m p 4 N e 5 2 G a G 7 Y e u 7 b 7 w C m u M 3 8 d R P f q Z 5 x s J W V 0 n Q 2 D R p L 7 k T N t I F B / 1 y S 6 h C j X O M m e i W u L Z 3 7 b Z q d a F V k G 6 x S I Q a W O U 1 Q u J j 2 Z M f A + 0 b b u X W + i h t q + D c h u b u Y O V j t P d Z j J x a W m X D P Y 2 4 f / o W l 8 8 a L y d B c Z s 4 S k o n G I r j 6 q X z G N i x O V F k x X 6 b F Y A y g o p / T A d / 5 U N 4 O h 5 i j K p k l F U + D b O h a 2 A G / 6 p D c + J 8 G q 7 C w x g 6 Q i v e F Z Y k o J z l N U 0 4 n N T W b l l K e g O a v y X 3 n a j X a D V K F K Q 0 4 x 6 2 k 5 S I y + v n + R p K m T U j U L K S c g M L 3 c 8 z 1 g k i 1 h y 7 W V 0 9 T 4 3 D W K + P w t U C u 3 9 J U A J F 7 d D a z t u h t T 0 l 5 H L 7 1 C U h S M E o d W 6 8 h A V 6 a D c G M P y c y n U r 3 6 N e R m W R 9 O r 9 l P l 6 M y l R y 6 x j 6 a M P z P A K Z 9 D K D H k b i 7 i x 3 r t p 2 N F 2 j C W s f P g S F j 5 6 A 4 l D j 5 G a m 1 9 s U p 0 t A n W 3 h M T t o I q a e y U D f M X 8 j R n k 0 y v Y e X j E u o A w Q T k 1 k 2 1 N d I / e X 2 n 4 z I h k 3 b 6 w u I q Y Z i H n M y i W F O M 5 c f X K L F 2 7 F F a y L g Q D W s J M a W A P n y X X K 2 t i N M U 3 r Y G z G s J m T N u C K V B d X l l F P K b E D t 3 Y Y A C n z m o W a Q m L 6 + o w V d + H i 3 7 3 A s v j x 9 V r 4 y x L F J P T 8 1 i n K 6 E 5 P 7 X 0 d b j T H 7 I 8 S 0 Y 5 p B q 7 U f C M o h Y c Y T 3 c C L u X s V b q R K X m u H n Q 6 T H 9 M f Y o e u H K h f P o 6 O r C K s s T p J W x 2 0 3 D j X Q u F K K b z j p Y I w A c L E c c U b p 0 j v w 4 + W A I L n 8 M h a k 3 c e X N C P I L 7 U j N x p H W M d e O U t a N 4 M 7 X s R a I Y a V a 5 j M H M F P L I l 0 P I Y s E c m j D W q E d C + U 0 V v M O z B b q m M w E 6 B l 0 w x v c C U d o D 5 z R f W g E d 8 M Z 2 Y 1 L l T 7 8 8 l k X L r n 2 4 X f n 4 n i j u A N / c G M V H 6 7 k 8 N X m d G t f / Q a K z j 2 o 1 D 2 b F I L 6 2 U x i g 8 r N d P d Q o F r 5 b T u 0 K j J 7 t L 1 i K r W h F P 5 S 5 R r r s Y x M a Q 2 u 1 Q H E R y z l K J C 9 N l i 8 U U M j d 5 1 1 s D p 3 b w p U o 1 J G o 5 y H w + O H O x K n p q A Q V G c x T / + x L 7 Y h U K b A W 7 S b c e G 6 + h D p 7 a d L 0 z r X 3 I K G f G y 1 G J 8 U 0 u Z i Z v n Y F u F K W B 5 b g p d + f s 8 + a 3 C i I K 2 n 4 S V y t / T X M B H v l X + b y m Q Z t y 0 g y 6 D S 5 w / i w s X L O H / u g r E g b 7 z z M T o G D + H F 7 7 1 o 3 J t U K s k g O 4 C L F y 7 j j T f f x q 6 h Y S v G a F J S r k a r F j Q C T E J / + O E J r K 8 n M d D f B 1 8 w S O F a x 7 F j H z O Y P 2 s y d h L 2 x a V l r D L g H h 0 d 5 f V H z Z i 1 d D a P t k Q b O g P X U Z g / B 0 f v l 1 H 3 7 4 I 7 O k I X M E R N z T o 0 j 1 Q u h K D f h V q B w h M g A x T y N 8 u i Q a 2 y l h o W p f F t H d 0 d J n W e W k v D 6 f b j 2 q U L v D a M 9 o 4 2 0 k o p e Y 9 J J i g m M d M v S D N X i e 6 0 O 4 Z T H 9 1 A b e l p V O t 5 B J + Y Q W P H C t w 7 5 z E b 6 M S O 3 Q V 8 6 8 V T m L y x h t 7 E X n z 9 v / 8 x X J U o V u c K W J x N o 1 Z 2 4 / d + + / c R H v 4 p R E L z m F h + C L l i O z o j U y R T l Y r d Z d 6 p k e m i 5 c t T K z i + l s N P H x w 1 7 u K n d n b T Y 3 L j 9 N I a f m p f P 1 2 0 H J U U F Z J / 2 H g 3 W w X C r I r E s s v 9 k 7 W 5 n X u + F e I r C Z L c x 7 r T 6 l i e L 1 1 C w 2 F 5 W d U C l a g E a p j e R N N C 6 d W L G R f C 9 D q k H A O u J d Q Y 0 w s 3 B c r h 9 S E a W w P i 1 h y d e p H m m + Y 1 7 x x C W 3 D D h R N D 2 1 k k A z 5 T 3 / M 3 z i M 7 f R 2 h k Y 0 Y 4 S Z Y g t b 8 / l Y Y 1 + g u c Z Q C X b l Y E h A J g B h o 6 U q e w p 9 C 1 / D G 1 H w 1 j o g j t 8 F + p 1 a b j d K c a / y c x t h p M c M Q r Z U M X S K e I F P 5 T Y Z r 7 + 5 h h M m g n d 2 9 y N A q V W s V M v 0 Q / D 4 / B g Z 7 N 1 l m + f C b G p W C o n I N 7 a Q C 6 u 0 2 3 9 f W V h k o l 3 D / f Y f w 7 N O P o z t a w 5 7 9 B 0 1 g 3 9 / X h 2 p u A f c P Z J F i m Y u 0 t J 1 x D z K V X v g 6 7 + e z b 8 8 Q 5 A H T q P Y M W R M v N N 1 H n V f Z d J G s t a Z n F w u a 3 q 4 Y o m E t O + b z 8 j e L k Y z r z Z s 0 e F Z r b F R W z 1 F g P V i 6 3 A c P 4 7 T 5 3 i w y v X 1 Y y T N u y / V h L T N A u n i x m I 8 z L r y A n p 5 e + D v 3 Y f + h h 0 l T P 5 y N q h l C t L 6 + j i N H j q D s a k d C E 0 A L n d D s 6 Y b T W t C n 7 l w n Q y b k a J g 6 D L X H 8 O r U K i 6 u J s 3 x 7 v Q i 0 v Q s Z J 3 2 M 7 5 y l y n k + Q U 0 A s P G 4 7 A F R j x h d Z T b Y + w Y d l C p a o T E 3 a A h c B r P Z 9 H M i d n 8 R d J / u f m r B Q d 5 B U s D C A 3 I P b V o K r c 0 4 K q Z Q d O i e c i X Q d l h G Z I t I y V O o e C 1 5 j O V F 4 / z f 3 M o d X 4 N E T 8 1 K x + k l 7 Y m F A S 7 I R d f / A P 6 2 W k M / P j f s 1 r 8 L r B d J G G 7 + G M r F G x K A q R 1 z S I o / H f j V a D j 4 b Q Z H K k 4 T Y Q W k 5 l W E t O R w A n H a a z W D l s u g A h n m E d j 1 n R Y n z U F v j t C Q r H c x b m P G B t c h m / P 3 7 L m 0 8 R D x t W z J 9 t t h a o q N 9 g 0 C p 8 l C y 5 a a T E X 1 c + O i 8 w M 0 v U P y Q C 8 t p Z B 2 8 A O W u 4 i c u V 2 e O 1 e w 0 8 A j V c U 3 W 3 3 z m 4 H n R e D a m C t 3 N V U O m 3 W X L A D d z G E 0 + n C B + 8 f x d L q K g 4 e O o S j H 3 2 E n u 4 u W u 4 c D u y / D 2 + + 9 T o e O X w Y f T v 6 8 d u / 9 9 / x z J d / E h X / x n i 1 u 0 E Z P L n M a o Q 2 X x 5 d s e t 0 U d u w l B p E N L i M g S A 9 C y q 0 i K P d 0 E 8 K W U k C C Y E l 7 B Z v 2 D G q 2 j 5 S f g / l w I N W V p n 0 l u J U 3 U 1 G k Q p F 2 b y S m d Y R s H 7 b J r u 5 F a K F l K 5 c v L q z j I X i t e Y v F k w N 6 K p W T z 2 I 4 c + U T U x o + l C 3 K H / H w p + j 0 f M 1 8 9 n 1 r / 7 O w y 8 4 S x N w 8 / A w i E X q v F m r I R B 0 U r O T K Y L 9 4 h j D O a p I t a T h / X w g C W G t b W 0 V L D i 0 F 1 2 j Q T J I 3 B B C h / x / F V a f V X E R S o K k 6 / X d 3 E s t q f P S 6 O Y z D / 2 m 7 z e 1 E I V I R L d d T R F 5 6 s o c K u t 1 9 N / P m I 9 E 0 T l d I 8 Y R M + u c + r 4 i g S Q q z j 4 2 l j U 6 Q Z Z N 9 Z C b o O e J 0 Y v U u J G A Z d I 9 s U F 4 q j N 0 e d r h D 1 u u p K 5 R G f V X 7 7 G h u q i s 0 v I S J H 3 X + / V c 2 5 r p s x i 9 u v A B Q h E H w h 2 M P 6 p B x k M H z b o Y d V f 0 F u s t h m h 9 z 3 b Q 2 h N G M 0 u Q V V f + U x y h 4 F w x B Q 0 Q h S u D e C J u n m / T U s x Q y K a R y a a w t p 7 C 4 f v u p x U t o 6 9 P F p i K h Y L 1 1 J O P o o u x 1 / V M k J p Y E / 8 S L K s 1 x O v e w H g s t I g y 6 1 m o + p C I j c P v T d O 6 D a J U C c H t S / K d X o S o q P 3 e o A k J l P 7 W 8 D G 1 t c o q + p l 4 n W U X D c P h G v L 1 H q M 4 x T 9 a p J J V b F o n S z G K 2 W W t b / G i b g P R T m 2 j 5 y y V b v D v 5 m R a D 1 3 u c C 3 E u D G I + M 6 q l Z B p K i 4 7 p B D c l J c 6 Y 0 H B 9 c v / 6 t d f q P u G U e N R r F P 6 A y P G T y 0 s n q G Z D 6 G 9 m 8 E p K 2 V p d G t d A j W a q Q C Z / 2 Y / T 2 k F D l o 0 d 3 T U E M A 6 r O B R h 5 h N z C x G k b W Q F l d 6 W M T T 7 / p r H 2 L 2 z W l d S 5 M I m p y o B k t f D q G t 8 x w C 3 Z v n b w m q s H m H G i R 7 i Q 3 R b 6 y X K K h 3 G f e S V L T q Q 8 1 W 9 y L s F 1 k t a y N / O I S r y J Y 7 D H N K Y P S 8 r U x u C 4 0 0 q H 5 r H W i q F 9 Q y k / D k z 8 L b m G d D U F G 4 d 8 H v z q M W e o B l 2 W B w l X c r V L Y 7 Q c O X j A I g j Y 3 i Y j 3 s z m c x l F z G e F u k + T u Z t J F D b e 4 V a 4 w i Y + P 2 Q A 7 7 9 j 9 I R o 6 a R U 2 W T o z B l + n C y I P d Z k q K g v F G m f F V 2 x 4 U 3 H d f 7 a q N c V K + E k Y 0 M E / X z s s Y p M p z q y y H l G r A n M s y h h L 0 t z t C X m k E G L t b b S 0 F K h q q / a U I x b i 2 A q + m x l F J T 8 M R G r b a T G 1 J m L Z s o Z 3 t w h p X + C 4 e j 4 G a n I f e F f V 0 M n Y M o e h M W r 8 R + V o a 4 U b Y C F R s p x a b 0 W R F K z m R L j q p E K w 2 8 n u z Z j k 9 w S l 3 S x p R Q b 6 0 r P V X G t K H N c 9 h c 9 E m b G l 8 + a 5 C r b B s F r y 8 H U S o V t y J Y a R t b a i z T o S T 9 t G U c L k F 2 Q x d M d 9 x t B 9 6 p H n V r d D 1 W D 2 K C o V D w / f 1 P g m x 3 D h l 5 8 y k S h 4 1 u m B W X 4 U F 0 c D t p 1 Z a n I d j + T U V Z l u I s M Z F J O 1 a t W F h Z Q z O 5 R c R r J 2 B I 3 X a L H B Z C j 4 B R 8 c z c I f 7 k J w 4 Y Z S L j a 3 C l M / m K Q A b v 9 8 O E v A K 3 T p B V Z V A C a J R J K q 4 s C n 8 L G O w d B T B + h U 4 Y r u w l B 1 B 3 n c E B f + j Z v 1 z Y f 7 y D f g d j 6 B 3 3 6 L x J j R 6 w d V w Y a q Q Q K q y k X h x O u m d O L Y v 2 y 9 + c A n f m D 6 B / 3 Z 1 H r 9 y 8 R j + 6 5 U b + I 0 L y / h 3 Z 6 / g H 7 5 / H Z l C O 0 Z 7 P 8 L u v g + x r + s M E o y t 1 u u z R q G o b c Q f s r C K T 4 r 5 g i U 4 r J O b g u G r M X 4 K H T T n p B y k m E V z r b f f C v H J J 4 E U k g 7 T I c y / f n 8 A O 0 L 3 3 z y 0 d I K W D x A s d W u 1 l 4 6 Q 2 6 K 9 e M B a d d e C U 5 I s N 8 X W b v q r w x s I I F P b v I 6 A t E h r 8 8 u S i A B C v Z g k o 1 h u 3 H b Y 6 t b c h k 8 N W g m j m E d E F O G t k c h O F E 9 / B 7 4 o h a w p z L e D z 7 V O l y P B 5 1 k D U f V c 0 4 B 8 u 8 6 p 3 i p X w N 1 i 6 p u U 8 + 7 8 K i L t U d P n s h 3 U T y H C u o s r a K x O w p t 6 i z H o S f i q 1 1 D 2 H U D e 9 Q C c A 1 + D 0 x t p 3 m H B F + 4 w j C K r I k g g 5 R b b L n A w T D e r u Z T x 3 V C h q y b F 8 d s X 5 v A f z k 7 h 7 7 x y F r / 4 / i X + P Y 5 f f O c S / l / H r u P b H 7 6 E T L q G Z O M w X N G D j C 2 C R h i 1 R J i E R z F X Y X o X f N 0 n 0 D b 6 i N H y G r H h d 4 e M A N g Y 6 L i A X T 0 f Y 6 j 7 J I K + 1 C b B q l I h a c 3 w x 3 o 7 8 G B H D H v a o n i w K 4 E n + 7 v w 5 V 0 D F P g G + s J l 9 P v 3 G U b t j 4 0 i U 1 2 H x 6 X V d y 2 B l Z X X S H l e a s q o P j g p V p U x 1 N 5 D Z W Q l e k Q r K X w h G g 8 b h h Y M j 2 z h s X u B J o v a b W 6 3 S S s U P w v N 1 9 y E p g k J U j 5 u X w S V 1 c s I l I 6 b 0 e t G c w u S V B u M W 1 F z W p 2 M K v Q X / v V D R g p e e e N t v P r 6 u 5 i b X 8 W Z C 5 e w u J z E m 2 + + h 5 n C I N Y d D + D K t Q m 8 9 O p b e J H H R x + d w r e / / a J h v K 2 V d d x D 5 b V V j h 2 j i J j C 6 v w i O h / 6 Q X j a N l L l 2 0 G C E + n T d A s N D r X E V 0 Q X Y f Q k M Y 7 q 3 W A A 3 T q Y 2 + 6 x 1 7 X Z Y i 8 c q 7 R S L d C T l D H L X 3 0 P 6 d N v I z d 7 B W t n P k I t 8 A A K 3 o f g 7 P k i K q 7 b u 0 i + R J / R r i q H A n F p Z t W v 1 c W 1 G 3 g 7 6 D 4 J s + 6 t U I E t F 4 E / m V h E s q o O V C + G O r v Q H Q 5 j N B r F v r Z 2 / P v Z B N D 3 r F G S Y h i b j o L q u P A h Y 5 j y a + g / e I A W o m K U j F B u S K l J G 9 f h d Z e w m h 7 E t b k n M L 7 4 C P K l G I W k 6 b J S s P b 3 0 x M g L U 8 u r s H t b O D y K m M 0 M u L l 5 X U K m 6 V 4 + u I R C n K L G + 8 q I V h m T M T r F D o I U m 5 2 W 6 u P z i i 8 / B W c u O r G W + 9 8 i C T r P D k 7 z 7 o E M D 4 5 h x v j s z h 3 4 R o m p x f M / Z 8 U 4 m v N n L D 5 f 6 t L L 3 i b z K E 5 V c Y S 8 W h U 8 9 D c L 6 X q A 7 4 K X N 4 A o u E c s r U d l k D Z s H u k B f n g 6 v M Q z A K P / K d B g b O z M 2 Z s 1 9 V r 1 3 D 0 6 F G E Q 0 G M T 0 x i I F 7 A W r a K n T s G s W d 0 B F / 6 / K f N / J d o I m E 0 s o j a i q 0 W a z s o e 6 N M j u 6 1 t X r 1 z K t Y O X s M 1 X g X p j O X z D G V P W c d z c G s Q q M u A t Q M o 0 q Y x V B q I E 2 F k L A p y a A 0 t / z t 7 f h X s Y e 3 Y 5 S u g M f K e A r l I q a + + W t Y P / E q 6 g z s A x 2 D i A 8 d R t + X f o q x 4 0 b / 2 y b h u A U M g m t 0 r f l u a e J t 3 R S S S k s F C 2 p s O + G h + F U z Z q 9 d v o x c Q b S N I u i g i 0 p L n e V v j 3 Z 2 M J D 2 Y Z b t 1 K U F a D T S g p C V F 1 Q n M / q i i e v v L C B V u I C R z 3 2 K D b L h 2 g n Z q h f R 4 k 4 8 P Z T E o 4 M p P N h T w N M j y 3 h 6 e B X P 8 H h 2 O I k H e 7 M I u y v o 8 O z F 6 1 9 7 B P / + 0 S H 8 7 M F e / N m X D + O X 7 + v F v 3 x w A D 8 z E s d b P / q Y m X / U i r b A H s Q i V I o 8 r 0 G 3 Z n s f N o T a W u 6 X + E 3 W 1 + f O Y n 5 J S Z Q s 8 n Q F N U 1 + P Z X D u X P n T b d E O p 0 y 9 2 9 n X b Z C y Q w b o r / e Z 0 I R F s 3 a M M D K + I n W 9 t F w i C 5 0 m 5 2 M M X M f w L X 8 X b j W X m c M O I l Q + Q O 0 R Z N Y m i + g 4 H u Y L n Q X H D M T Y 4 y X F Q / w u a y I F Y B T U + c / w O n C 8 z j Y Y 6 3 p p g K o c c W c c r u U 6 1 c B b c v j y Z 2 i 8 B Z Q i 7 X M J F W B + f t G R c S 6 N m H 1 2 c L G J w u 6 Q u Z e U 9 d V H h u u h g O 5 O R J x / F 0 4 H 3 m I Q e N 6 8 5 c N y K U Q a v k F O N Y + o N u 1 e V k w B e x K H r S O K N B K P l o A Z F v Q n Y k 4 r z J e K Z i C r c 1 5 U C 3 m E N 1 n z U w W X b b L K J k G Y b 2 3 C l d p 6 k U z A c 4 / + K X m m T u A R S q W i p g c n 8 C + g 4 c Z M 6 w i E n I i t 3 C R 8 Z B m i d L K 0 I J f Y N E + m F 3 E h P a / 4 T s b D T K o o 4 j + t n 7 c n w j i S M w S X C k U l V e C l U l m s H Y y j v 6 n i j f X 0 p O F E i / o u o W M m y 7 s G m J y e 8 n Y S k t v 7 T o Q z 8 w u F N D W E W J B c 5 t S 1 b p H N L B j Z 6 N Q 1 b B N a F x l 0 E O G 5 U O U 3 J E n o k u U O d a S Z Z M T 0 / j 9 P / w G 2 t s S + J m f + R l a A u 2 G U k W B w m M W l v F 4 k O B v 8 3 P z C A W 1 I Y L C A n o A v E 4 b w 8 X a N o z D V m i d C b 1 D Z R Q / q I y i j 8 q o 8 r Q q f 9 F j / H V n k 0 5 + w z e e / D m 0 9 7 V j + c Z l + H Z + Z X M 9 1 Q 9 l C 4 q g i n l c t C i U x G L H j 8 H f H E B q w / Q R u F z G 3 I m A d g F q i 2 / x 1 w Z c 3 Z v H 1 d 0 J W w v f C v s 3 a R 4 x g L B + / B 0 U n H v Q 2 L d G h o k i W 1 8 z 5 1 t h C 1 R 1 8 V 1 q L i C 8 c / O U D M U M i h + k 9 e 1 B q M m 8 C / H g r c G 2 B j 7 G g k t I z s 3 R C v B h P T / Y / G U D 2 w m U S R C Q b B q f Z q d W h W K p j t d f e x 1 P P v U U j p 8 4 g Z G R E T P 4 V A u z V H j t 0 t I S D u z b j 4 m p S b O C r a Y H H D 5 8 m D Q o I p 3 N Y W 1 1 h a 7 2 A k Y G O 3 H g v g c M f c Q c s r q K h W 1 a + k o n k M u 6 U f L s M Q u V y L U z X g J / E 1 0 V 1 J / 7 y / M U 7 A g O f n H A Z A w F p Y L 1 D D 0 r W X Q x H s x u K 1 A m e 0 r u F S M p B p Q A S h m r z o Z / e L + l 7 e n O k b f k X t u u t A 3 1 / b U H t N 5 4 0 b S H j Y I Y l k K h 7 H F 6 / E U E + 5 6 h 8 L k w P T 2 L v t 4 e v P 3 O u / j c Z z 6 N 1 9 5 4 C 3 v 3 7 c X U 1 B Q N g F W u K d L t b / / s T 2 1 S l t v B 8 D v L n + N 1 m j g p S y i v R b i d Q H U + k E G k M 2 K m 4 2 s i a c 5 x w H S 3 a O + 5 G g X d F i h n S S a O / r A I r k M P V E 9 2 p U i j u / H c m 2 h 9 m X D z e 7 2 I G m 6 v F b a D z O t 2 U B Z O j C p G k F 9 r U p W M F 9 x k T l / + B M u r N d g 2 l 6 N e Y c P x e e p T E b x e P g M x M y V e r o L q J U I K r Q p E c F X S h m l 0 j Y 3 G 8 t t m 1 a R 0 s Q / u v s / D H Y i i X p h r / r o B W a B W V 8 L 0 I Z G 4 r Z Z V U C O P j 4 + h r b 0 N f s Y P W n P 8 4 s W L 2 L N 3 F / b u H c E c X Z k U z 6 2 u r + L Q A Y 1 W 0 d y t o o m T X n z 5 V a y v r S O d y e L P / / z b K F S p T a 3 H G k 0 r J V c v a 7 b q H D z p t 5 C c u g Z 3 + 2 F z X u W R 9 l U q X A p E d d d w H 7 9 3 B M H u g n F 1 T G a P j C 2 3 2 G R H S Q f N 5 h d a a W L D d J 4 T y v C q I 1 X M J A Z V m 5 i u k C Z t 5 W X w p B E O 0 z G / C V b f U a s w C R r l o e v 1 r K 7 e N g b 8 Y S w w b h 4 e 0 j L N D e z a N Y K l l R V 0 d X f y e w 3 P f / E L 6 O / r M S N U D h 2 6 z 9 B Z f G U l e 6 r G A q k O 9 q G 2 0 m / i K S 0 U J H p I a P T X + q z E x 0 b W T n W c D 5 9 E u q r M c B G v n 6 l g q b g f r 7 z + A a Y n J v D e + 8 c w x 9 h R u Q P F e Y 6 / + P Z f N G b n Z / C T P / 7 D z U e Q i G S w + Y l L 6 B h 5 / G Y c Z U O M L q g v Q C M U b m L 5 V Q b j f f C 0 H W y e u D t u p 0 m U W b E r J 7 l R Q 0 + c n U R H 3 I V y o o S s M 4 e Y u x O p q j V M 5 M b J O V w 5 M 0 k t S E t Z 9 u H p Z 5 7 A 4 t g p z O d 9 F K g 1 E n u H y Q z l q O W 7 + 7 r p e 6 / j a z / 8 g z e Z 3 p 6 P o 6 R M j U z Z 3 V P B K j W i p 8 c a Q W y B f n T t r N l y V J C r J c p I o O y R F N L O r S 6 e W b a K 2 t Z Y d T K d 1 b + i f g w n / O W T W M i N I t 7 W j s k b V 9 E 3 O G A 0 r e o r u s i K a M S 2 A m E x k h a 5 t 9 P 7 x Z m 3 z B i / W m 4 G Y d Y 5 2 N Z l y p K b v 0 y r t B v u G K 2 4 B I H / y X K o q 0 A K h L x h B E A M N f u e D 3 1 P F q A V b z U B U v U 3 2 T M W w I Q A f H e Z s Z j m q M m a K / N o e w p 2 P Y 3 7 S M l T b G e + N 6 2 + R n 8 L s m B S i H I l 1 d n e 2 k + 3 n P O g M 7 Q R 9 4 i J d a 3 t k t f m 6 B r 7 h + B u 2 2 / O C X q / h F W K 1 o 4 9 l W V T e W 1 P Q O c V f 2 r c 5 d 0 g y 6 k 6 i O a i t 6 C 6 S d B b F e I v / f K / 4 D v L + J V / 9 4 8 x N V f C K I X 6 D G M 4 z U z W 6 P k K X d B U m h Y s E o H r N 3 / z 1 1 6 Q t t C 0 Z h v l h f e x V g 6 h v V 2 L m z R P N m G 0 L w 8 R w C a w 4 P d k U A / s Z w N u 1 s x 3 g k W Y j W f Y E N E s L U 8 C k z j q e 5 o / 6 c Z S d h L u A Y u p t J x W p 2 + Y r l + M z / B i f n o J g a g P I z t 3 0 X 2 q 4 t y J 4 4 w 7 H k A 0 G s H Z k 2 e M D / 7 Z 5 5 / D n / 3 R n 5 p 9 a f V s u a 6 C i O j W a q v U 7 s 7 C G M q h J + G K b J 1 j x e B 5 b R K 1 5 C X + t s s I i G 3 m L f f G G l c n 2 F p d j K p F V 9 R A Q o k a T v G Q h u W 4 M h f h r B f g C n U j l t j Y 6 l R 0 l Q s p h V L M 0 f 3 h M 6 W t J U x q i 2 p 2 B i H 3 C v y + K s q Z F f j C E b P V Z 8 U 1 h J J z C M W K p e Q k Q F Y q 2 q K v z T D a j F u z q k v L f i R G r R E W 9 h o X O k Q X C b z 2 j 1 K s o m F T Y l a b 4 a U 8 V B 6 5 S P q u 5 M F y f h p B X 4 Q V t 8 Z s 6 r w O D X H S + y V k o o 9 N L 4 M a P R r j z l s 0 k 3 d k v 5 8 E Q i x W x X p p 0 A i l y m 4 9 z 2 J G h R u 2 m y 0 6 i c a 6 1 w g w / 2 p w r H n O b S D r p P 4 6 / d X G 2 x I e u 8 2 M M u F n 8 Y S e J 2 U 2 X H s U P / t z + / j d g V j H A O t f M 7 u B 9 F M 5 9 x n r O I C R 4 R 3 m c C o b d o B u x y a U 0 + Q f H y v Q / L 4 N b G a 0 Y V y o Z o X / Z 0 G a W u P 2 U m s p C m w U e 4 5 s T O c u V 4 q Y L V w 0 C y + e P X s K s S 5 q S h L j 3 L m L G A r P I B G P I 5 P P 4 c r V a y S + j 4 w R x c v f e x V / / W d + C t / 5 9 v d u u i 2 C J 8 v 7 P T e Q q / S i 3 v U 1 q f X m L 5 v h 6 n g M 7 T u G S f S W j B L b Q b G H i G 9 D w u F y e b B W 9 e H / + v p x s z z y + k r S 7 B i x a / c o 3 b 4 4 H N 2 f R z R i W X s b t j s i Q R A 9 T d z R o P s y 8 y a d 6 Y s I 1 c / B k T 6 D S v R T y D g f h G f w S 2 Q G u l g h a 7 6 T 3 J M I X U D F O 0 q r y z r a Q i V N L G 2 u j N / K 9 T V k a p f N P R p G J l r o e l m Y U i 2 H 2 d J 5 z C b p B p O x p B T E 4 P I S V E d 5 J r L G E i q V l 2 d Q c W e Q r i w b Y d o E 3 q d R 7 9 Z H K z b R U S g V 6 M p a z 5 e g 6 q 8 O 1 V 2 o z r 2 M 9 Y V 1 U 2 4 T j 2 6 B P C N 7 B V 4 J q 4 T H b M P a h B I b y R X y c B O 2 h Z M A C f J 8 F P / L E q q t 7 E N l E / R e C b F i Q 3 c j R y E N Y F 1 z 0 S L 0 I s j 2 M g Q 2 t O u / o P m E g u s f / + y R F + r Z a y z F N B o 5 a s / c O N 0 8 a k Y H T W H q L B z F O d R 5 r p E d p 0 8 x g X r m O p 8 y y c 9 j 5 m 8 j O 8 Z j A o F I G G X 0 U N 8 R t 5 E r m 6 g 2 L A 1 + q 4 U y Z p c C a z f c + D t Z C s s Y a j s 3 s n o 1 x w Z T d + 9 o Q z F d R r Q j g v n x J Q b S C e R q U c z N z O K + + w 4 h t Z 5 C X 3 8 v 5 m f n 8 P H R j 0 0 f h 0 Z J R x m w e / N a T S e L S u g I P J F u S z H c A f m 0 s j w n z a h n Q b 3 7 J r X P 2 1 w k / O J 6 C e + c H M f M a h E l C v S T D + z C 1 E o W I / 1 x + u w h k 7 a W V p U g O L J X q f E Z E P v a T G O L I W U N p L W r 6 1 c Q w B i 8 W K G 1 8 K H i 3 Y N c t R u e x H 6 z Y K Q 0 c W 3 x X e v + k D V 1 Q M + V F h d D 2 B Z e A q X P Z p c S / n V 5 X V i 7 5 E V i j x t R B t d i T J 2 X l p d 7 u F q Z o j W s Y T H X g 5 E u W T t L c 4 v h 9 H w x r u 1 V G E v g c i P s S d B q U k l s U a h q b z G 8 Y L t p 2 U I a q 2 z L 7 v C w V R 4 e a m N j W c j o + h 7 v Y H n d I 4 y f 6 I a y 3 K 1 J H y v u t s Z h 6 v n 6 n M 9 o g q H P Z J 4 t S 7 b R n 6 h n a w a w n i 1 3 W z S W d d J E T I s f z W V N W A t r 2 s a i k h p H 2 D 2 N p Y l u R I e i K D k C E L t a 1 1 h 8 Y r u a a j 8 j l P O n / 6 C h 1 T I b 5 a w Z y a s C e h t z m F 9 z I x H k B W Q S m X V T e B I a l R y 1 m 8 Y 7 N R B y h M i A j I F Y q q 5 d e 5 B p W F M / 7 h X S i q 1 x m O 2 b i w n 0 P j F q e j 2 D l e M R t O + f R W x g 8 7 i 9 1 n 4 n w U s W V F n 6 C p N I O R 6 E L x Q x D G b F D x Y B T F z G j 5 W p 7 y B K o c r W d t 5 c A u p e 4 U 6 / h 0 K 1 A x X f E M s Y x N g K y 0 0 B n 5 3 X q k w x + K n V J t c b + P T 9 P S T 0 r R p W M P F K Z R 2 + y h W g 3 Y r V 6 s U l u o I n E e k d R W F t E a X A A 2 Y N C r l Z E g j V Q Z p z q T h m F r W P F c + g 6 N w P Z 6 D d 1 E v X a B 0 E L f g o 6 y R o J I C s i 4 l 3 y I S r i 6 v I n O 8 y a W A p M 5 0 X E + o 3 W Y g F W q 6 / / m t f w 3 / 4 K b q k S 9 f Q 2 9 O F y c l J n D 1 3 A T / y I z + K V 1 9 9 h c H / Q e z d s x f z C / O 4 c O E S Q o z L j h w + b N p S A m H D e A G G 7 B q Q W z B M X a N 1 d y k 2 J D t J i N R e a i M l I s T I 1 Y W 3 E O + M k W n F Y Z b A G P A G 8 9 1 8 t c 5 / 6 4 1 V k x B 4 / v n n T b / o f S y X / v b 2 d O P 4 8 Z P o 6 u r E F x 9 x 4 s W j i v X c e H Z v G u 6 A N b t Y Z R I / q 5 9 R i s D h V D K F v E E F I Q a R 2 6 u j k k / i / H u P o W / 0 L X Q N d 1 E 4 t V g m m 6 6 Q Q r H e C W e w n / T v I B 0 r R v B d / + L f / M Y L 2 q j Z H d 8 D T 3 S A w W I Q 8 e 4 9 S N f a 4 I z t w 2 o p g r m U F + 0 7 H 0 W 0 9 z 6 e 2 4 1 V T W q L 9 t P N e h L + 9 k P w x H f D 5 1 x D u W G v U H N v 2 B q H y a V Q g 4 j w C i q l C c Y / u M T 6 x 9 H / 0 K 3 L Z q U q i 8 1 P F i J e V q x a Q L u P h A q P k l F c R p h s q 6 j n V t f I A K 5 J F G h p S q H H 4 Q l s X i f h X l D z 0 L p F K n j z b B F h v x u v n 5 x C R y y M + Z U U 2 q I h 7 K I 1 2 k n t b m n Q W y H m V 1 y o D J b f u Y A 6 L X w 4 S C W S u o y q / w C 1 M + M h R y / d W o s m E i R p Y P n 3 o s 9 q a R r 5 a h I 9 t H i Z Y g S 1 h j W A V 6 8 T 3 S Q g c t 8 k J I a e p K M C c N F 6 7 L 0 V M o Q D 3 f t D J g m j 5 0 r b q k y 6 f j G 1 i u + c + i a e f + A f o i / q w c r K i k k 8 B I M h a O 3 3 l Z V l C t Q h L P N v K B g w 7 q X m l w 0 z f p A L K K V o M a u Y 0 5 q T J o H R x M e F 9 Q n k q L i D t D x l r S t h R s a r j S z 3 0 V g X V w q z q 3 H U v c M o 0 e M p k G m L 9 S 4 T 0 9 a 9 A 8 1 j 0 B z H j p / D 4 Q c e M B u u a e p J f / + A 2 d n e X U 9 i c T X L u n s w v P 8 Z v P v + U Z b D j b 0 P P Y + G f 6 d J d u i o e f k 5 w L 8 e P s 8 3 g K p 7 g O / r Q q Z E j 8 H T x 7 i 0 x / y 2 d o N 8 m a D r H T 4 M l 5 / n H Z 3 4 k + 9 8 j I v j S d w 3 W M A r 7 2 s D h R R O n z 0 H 1 5 6 9 + 1 / Q D N V z Z u Z q x Y y C u H D p G g n l Q j K V N j v t a T F 8 p a O T j A E i 4 R i 1 u s X I f l c E H q d l W j V d 3 p 5 k d a 8 Q w 7 V q N G N K + V 3 M I E s l z b F y J Q J H j A w 7 e K s V 2 S p Q 5 V r B a L F 4 d Z 0 E G j a C J C E y A k W V 5 0 w f g 6 e + h H L 4 C X j a 9 p k G l C t i m + 9 7 g b T 4 x 1 N 5 r G R Z d 9 7 f 2 x 6 E N n y + f 6 Q d o 3 0 R d J A J t 0 I Z Q d V L G k 8 + d y m f N k N q f J V L / N X J k H U J a c d D K L l 2 M i I J m j J J u 0 s 4 j B W h N Z M w q B 4 S g o i r E 4 l A L / L z 5 8 m Q 1 O 7 B T k M z C Z 7 q I i E 0 y k n 1 o p D p 3 X K V J H D 5 q T j c X T c Q 6 + 6 g y 9 a c Y N i E n u / x N P B D j / 4 o L U k V n Z 4 A + n q 7 M D D Q a w L u o M + H / X v 3 I E i L p 8 / a 1 G D H j n 5 0 k 6 H l v i s F r n J a Q r S h y A Q J 6 0 v f f R W N i u I o u p v R C A q F A t 5 7 6 w O 6 w X n T T s m 1 d V w 7 + h r C v f f j / f f e w 6 H 7 D x p L q + e 1 J l h s 3 H / / A V q j T g q 7 D w P 9 P f D R n Y 3 T S s a c 0 9 j / w K c x u s t a t P W B w 4 e w e / e I o Y l x z Z r t b V w + 8 p h o Z J d V 3 + 0 E j O X C N i h Q d e Q 8 F f Q P W s p X i b f L V 6 c o I w 0 c f O R 5 p N M 5 1 p c u N o X W 9 R u / + q s v h C N R 8 0 C t D 7 5 r e N C s w 7 Z a S e C h A / 1 I p T I Y H t q J w Y E + s 7 Z C K B R E v m G l q 3 2 u M A 9 p Y m q l z C U z 7 c O G c a 1 a C L o d p L 9 t V 0 y 4 K V B N v 3 l l 4 g J q y Q H s e q Z 9 2 2 c F 3 R T u q r U w S I d n G L n 6 G t n T j T Z 3 C W W n t e u 6 G E 2 a P x Z c Q S Z Z Z E D / p K m 8 / V 4 F 6 X c r p w 2 5 X u O r J Y x P r 0 O D u f u 7 o 4 h 7 q U f b r F 0 i t o P p i W c D 5 q + / j e X 3 3 0 D P n n Y E 6 l e Q z 1 K Q O 5 9 F z b c T k S j j g E q b c X H F k J b w W G P L L I 1 v f V Y D a 4 a p h E D Z O Y f L j 0 C D M Q + V h / q R x C x i O t V N z C N h t J j C u r + S J Q 1 m Q x h 5 u s v U W Z Z B S Q Y J s J h I n 1 0 1 B u O N K M t I + t A z 0 j P U l r I y e q Z c T q M c + N 0 8 n 4 + X 9 T M T K r c k q r b i 3 N n z W F t f h P Y r v n T + M o 4 8 8 S i W l p b R I H 1 O 0 U U b d F / E 6 B N / H b / 2 H / 8 T n v / y l 4 z Q q Z 6 q j 4 n B R I N m W 6 m D X p 3 + 5 i C N b h 6 8 z i v + b G 4 f Z M O q L w W 9 K U y C E S i e F x / q P Y I U j 6 V o L H p r 3 N 7 a O G P b S B a J n o 3 x o / v 3 7 6 G l 3 m / u 7 2 h L Y J C K Z e c O 8 l w 4 6 q e V q W F o R 4 + R d v n 8 f c F L K N Z 8 f G M N j z x 0 i F q q g 6 b U S W H r N x v 7 u q h h X M U M X M l x r R 9 m d l i o F v M m o 6 O M l w 7 1 B U i z q s L S P r b 7 o 8 8 2 j A / N r x I g M 8 O T G l w M q P 4 Y x Q O L F z q R L 1 6 D M 3 s Z C y 9 9 H Z X l S S Q / p p b L p l B d n Y G n 5 j A j I 9 p p / i u M W / o D B 9 A f 3 s f A m + 5 M L o n K 0 g m E y + / D 5 1 h k f L f X L F h v z e F q 0 c o k m l m l 1 A b L I w Z q h c q k 8 t + 4 e h W O 9 C w G e u N 4 Z F 8 n O n 2 M A X G 9 e d V m O A p r S J 5 4 G V G / H + X x Y 2 g b a G M 8 6 k R m P o N K 7 L M I D j 5 L W l i x l I J l e 9 S 1 X B 9 l N 2 2 B l 4 A o B p J l F O N q Y w T t d y Q 6 V m m p n M 0 h S K F Y h M w u F 6 z O K l g u 1 O T U n L n P T F c h s 4 1 9 d B q F 2 q x 5 r g 1 d J x r o e Q r k / S F r Z d d l B v J j F a v 7 Q u 0 j x W R D 1 9 q T S y 1 Y E / s E K c X t o L 6 4 N l r w p d k k P v W 5 T 6 O L l k 9 C 2 t v X h 9 G R I f z Y X / k q Y n 3 7 8 S d / + j 3 8 z P / z Z / D y X 3 6 X T 2 1 a E P 3 H Q 0 r D h t x Q W U R z 0 C q Z 1 D o N Q o h 1 E K u p X v Z h Q 2 W z M 4 k 3 w e e q H P p r Y j R z j l + a U E b X 6 f K h L T J J 5 b 2 G l d J k 8 5 c N 6 B 1 q Q 9 P f q D U l 6 j U S q 8 6 G p X + L 4 g L 8 A Q d 8 m T P w F S / D V b p O x p 0 z U y F 8 9 G 8 D n j T a H C W E t O Z E b o E N V a W p 6 o O z 4 w l j n p X 1 s D N V k n J p L U m x 0 Q Q s r 8 q q z z f B j 9 K O U 9 P z V I h s W N o Y D f c P k U A r 1 / J o H 1 m D 3 1 9 D f m k G w X g M l V w G v n A d m R s 3 k J 2 5 j E T b K u I R F 2 K e E r y 1 e V M + 8 6 I 0 g 2 p N b g s / i h x 2 y u M z B N e z j S C 3 Q J p W T C y X r D X m s q F 0 d C a d 5 2 / A 8 M g I + t u s W b 9 a p r i 0 e B b V l R N w t 2 2 s p a F V i 5 L n z 6 J W y s M d T M L T e 5 j W e x C R 3 Q 9 Q A C z r I I h x R a O A J 4 t 0 l r E P Y x R Z C T W s U T y 8 T o J l L u f / q h Q K n b 9 y b Q w 3 x q c Y N x R w / v I s P A y m t f x X h t + / 8 Y 0 / Q 1 t b B 6 a m p v H m m 2 9 h d n 4 B + / f s Z t s 4 M X c m A I c n j 8 S O i P U O M o I 8 A V k e 8 Z L a T G X T + f l M C I n o D b Z x C b F E h x F m / a 4 y m 1 Q 3 / 8 n l o d 1 A 1 U H r x E h 9 P b W C b H m V M c g 6 0 s U k 1 r V I f 3 U e 6 + U F r G b n k V m v 4 Y d + 9 E t 4 4 8 W 3 8 P Q z T 5 t 3 l 8 r a k S M O z / q 7 p E E d F W c c y f V 1 7 N o z a r p L 2 j s t 7 0 T Z S H u s o J p X S s 4 u r y D B 0 4 Y S c o H r + V k q m 2 7 z u y p m X 6 M O W G P B + F 6 1 n 1 k / s K m 4 B N t t t j c x M M o 2 X U R u P o D 2 g 2 0 I + O L 0 i i w r N Z O / K A o y 7 A k b q 2 Y s m u 7 J T f 5 x o 1 o q 8 U H K 5 Z M B 6 c M H 2 g 5 g L V N C w M u C O H x s B F o r h 8 y 8 M i A u r J V m j L Q O h u 6 j C F i F v R t s C 2 V X r h W m J 9 / r Q y a T R j j g R z J L a 9 P T b s Z Q J Q 4 u I N H X 0 7 y P Q q l F M 5 S d I U F c L A t J x C J Z v e K F 5 i Y G E g C t 4 G O n N O 1 x h 4 L t H 2 + F n f b c i n p d H Z h e K g 4 K x x Z B V J Z S b l r E e R m p X A K u U A + c q 6 9 S N 2 X g 6 P o S C c 7 r 3 V Y Z V H + 7 7 s Y K U 8 P K O s U S M V Q n v w 5 H 5 6 e p m D o Z v P M P F V M m m c S J G 0 f x x M F n j E V V D C E t L M w v r u G t t 9 5 G L B p F J O h C G 5 l u b / g G r U 8 U V 5 P d 6 E r 4 s D h 5 G R + d n 0 N 7 W w R / + 8 f 3 s 2 3 L + P i l P r p C B d z 3 / K 3 7 8 0 q I b H e o X C 3 i o / E Q Q r 4 c 9 r p O Y y r N m K 2 7 n R z Z Q J A x Y q U k 1 9 K B Z H 0 c 7 p o y q 0 B P Z I S q 0 K K P M n m Z 8 j p q O S l S a 3 S I s q H 8 C C / d V L n c W x E o H U P B t 3 n n F j G q L K v m Z 9 n 0 U z t p l 0 c t U k k C W 8 m a 5 m / y h t R E j s x p I G 5 t / K d + L L W r G S N I K y r X t E H B 0 k g Q O X v S W 7 r P p O Z Z j 5 v e C j / L + s 2 f O o f 0 4 i h G v x C g u 2 3 9 J M z m L 2 F m d R c e 6 K s Y W W j z q s O X 9 W 1 d p M X 0 V t O i z P 7 p r 8 P b 1 o O u z / 5 Y 8 5 d P B h V Q k A z Z g b G z K f W C R g O b M V + s q J h F 2 s 7 2 v + V e G F + e m m b u / S A G n 0 r D E 4 y Y 3 + 4 G x T h m r Q U + U 2 Z c r p L Q K k Q y z 6 Z M 2 8 A E 8 k 2 h q Z K z r 1 2 + g g P 3 P 0 S z v 8 V N I O z + J B G 9 U c n B X z n D 7 y R u I Y Z a Y G + L N t W o a z I B A 1 d d K y t 5 / u J 1 s 8 T x 1 P Q 0 4 9 N B w 3 Q 9 n W E s r Z V N i l p r s 3 f u q e M f / c 7 / i v / w N 3 / T a M z 2 x o g p t 0 Y w b B 1 W 4 8 2 8 Q w u q e F D J D w l w 0 4 o 4 S G M K u T s 2 a h j z 0 q v v w l F L Y O 8 X D 1 o M R L S O z J a r W y w W M U O L c v q N s 4 i 3 9 W F w / 5 O 0 w u d 4 v R R e x k w f S a a S R i i O f K G 5 d F Z d u 1 g w f j Y b t k m Z W R p b N F T d 9 d e m v 1 x u u Z U 2 L w i l s T + D 0 8 f 4 s e 9 5 f h M 7 k t E r e T Z C w V g V b d J W L 6 e o R N U O 1 s w H P a 9 c p d J 3 1 1 j u K n 8 r w t F Q 2 7 v h 9 P j J g 7 z S G S A N r H d 5 A n 1 Y P n U S w d 5 O f u 6 k E q 5 i + o 0 / h z / e i c h B L U B j L Q 0 t Q R L j 2 k J 6 + U M 3 C i U P H v q R Q / x u K Y v Z g p J J w L U 5 a 7 u f 3 X 0 f o Q O j x g 3 d L F A k h J b U K i 9 c g z v C e M q 3 s b r R / w h a G V V Q 4 7 Z m b A z T k T n t 1 K 3 i J 2 m P 6 X f 9 2 P l p 2 i A y h 5 k W z g p p Q G P r s 2 y Y u I e / a 1 y e V i r a K j h y G a S d 5 D I Z n 3 k b 6 B k y 8 2 v J V S z O L S E e i 6 G 3 / 9 Y t Q q U l J Q T 1 l f e o s b V d D b U X G 3 F 9 / D R K i S 8 b Z p b l E j 3 t j k 2 7 g Q T F m s o U H T t x w q S l v / i F z + P M q R P Y d / A + f P j B R + j s 6 k L v A Q d + 7 + X f x 4 8 + / j M 4 0 L 9 5 a T Y 7 a W M j 3 D i P r O O Q U W R 2 L K N Y Q d p b K + Z q X p l o t n 7 i t 7 E 4 / 2 P Y / 4 P R m / R h s Q y j q K x K y 5 + Y 9 6 C v 8 x z e / d 6 0 G d 5 0 3 2 N f R q R y A w 1 3 O x q u I o N 0 N y K 0 T r 7 M M S T 6 h y x B E S 1 o A f P q O 6 P b V A + S u U i T 8 v p V O B v a B 0 p 1 5 2 V U m t 4 w 3 T u v O s L l 8 V j J D a 0 s K / e 4 u L 6 I W j n D v z N G K L R D o 5 i z W o / A F R k w + + y K g n V 6 J k 6 3 + i / 1 z a K p j b o W p i z P o B G 5 3 / x k 9 3 V q c E s j v U Y B o + c S 6 0 G d g r f + w X e R W 1 l A 9 x f / m s V 7 f l k t 6 3 k 2 n 1 x / z Y 1 c 5 1 G 2 R y 8 d P C o K u r e F W s a 6 p u F E O t e F e H g B g X o H O i M s 3 1 a B M m n U 5 G l c z B / B A Z q z V s h V a R 3 g e C + 4 3 T 1 i S l H L s m b W G D A J j t w a s 9 Z D q Y j 5 Y 1 E M P s t A 1 L i b J D x b x f S d b P M 8 E U T P N C P m R R w K r I h p X t I k k t 4 h K 9 H 8 e h O 2 F V H d 6 3 W n 0 d J U e Q h S u W y H S r m E a O M s s m t J 1 N s / b Z h Y e x P F A 4 t I l Y Y s Z i U D m 3 Q 3 y 6 F n y 3 f X u D G 5 H / p s 4 p f m G L d i I 4 l u 9 x w y j Y N G + a g O o o P o o c y W y m f W e a C l U t 3 l / u l e o 0 S I R G A S 6 4 V B v r e Z 6 B G d K H Q S q F Y U l y 4 x j t q P 4 c 9 Z G l h l s b y S 5 n o b h T T O L X d i J P E e K 0 l 3 y p F H R z 0 P f 6 L X 7 D 1 b L W b I 8 N Z 6 H G a N v c B O O P 2 M K e a / j V r n D 6 G a m a S 1 S j K G n G C 8 l z V L L H v C Y s Q g K n V r 0 R 5 X e B A u 3 m P c 8 K g U N u P l 2 l n k m o O O t y r f T C q L S G z z U g x q Q E 2 N a c 3 Y 2 W h U s n D m L q H R d P m U I N P w N f G h n q 3 2 F 8 0 l L D Z n q L 3 0 3 V h X X i P o s + i j T e X K O 0 9 h Y I Q x s K c T c / n L q F J J G P q x T n V n F e t j b n R 1 K i y h p 3 V z f y j C S C U f l J 2 8 Q B e j C D e D 0 V b Y Z l v Q K A X 1 A 9 m H m 6 Z V / n E r 1 F h b + w 5 s 2 M K r Z + q v 3 i u B E E P o t 3 y q g P y i B 5 1 7 r X 4 I V U 5 C Z d 1 3 a w w k 7 a 9 r d L / 5 n R U W Q 8 n t 0 3 2 y G G v 5 R Z y c + B i d N P 9 / 8 q 2 / 5 H k 3 r l 2 9 Y f b 8 E W + e O X f R j D S Y m J z G 6 C 5 t R L x 9 x i p Y + I j M R 6 3 Z + X i z E Z R 1 c 2 L 9 0 u t w V a Z Q 8 Q w Z o Z E V k 8 X V k B g j I L T M Y h b V x y g u Q t l Q D 2 n n K l 5 H w 6 8 d 9 C h A L I x 9 n Z m a o c K x P v p r M 7 + Y U / X V U V 8 / j b q 3 l + 6 k 3 1 g v K x i n A B W t / i t B Q u D w R p C a Z H l C S x T M g C m 7 y i i P o T b 7 E t p C a e x p W 0 E w t 4 h g l T G j s w e I 7 k f N P 4 r a 2 k m k U 2 T g t s d R d v J d 0 R 2 M e 8 M m p n X k r q D k 3 Q t 4 4 v A l N E K c 7 l H 8 f j T C + 9 E I 7 j R j 4 L z R f h R p a f z q x 0 x L m K w t i x q 0 S J W 1 U z S z + 7 C 0 k s T 7 7 9 M a 9 A 1 g Y W E Z m l r 0 0 b H j 6 K O X 8 N p r 7 2 C c 7 X L s 2 A m c P H U W 9 x 0 8 Y M q / F c b 9 K y 8 x K L P S 5 q J Z t r G K q r O A a N D a n 8 v U m z w h m u q z z V 9 S g K K 7 y q V l B r T H l Z e u f N / A K D 0 C 6 9 5 q n Q q F S m b 6 S h J v f u c k D j w 0 R I s Y Q K 6 Q o z e Q h + u X f v E X X l D j S + L k 3 + p v O F R F y q 2 l h z c z r g h v N + r W T t U K f d h M Z Y V S v C G E w e o Z I H 2 O L T u D e u Y a G m T o e i n J S t d Q q a k X 3 1 o X T 0 k E V U L P N Z X h 7 1 d O T r C g E c Y S G y 6 T G F L a x G Y w q R d d L 0 i z 6 L P 9 X d r d 1 n S 2 x f j e q W / h N 9 / 9 P / A 3 n v m 7 j G E C r G f I d F p r g p / 2 l t o 7 O k K / n B a C f r t c X 8 U y W 6 H t b 2 r F V b g 6 H j f C r f e q b F J 3 g d 7 7 z e Z i V U e U l o l u J 3 + z F I Z F R 7 m C u k f l V z n l j q m L Q E J f T V 5 D M Z M D f O 3 m P m l U P d O k q 1 k l C Y n c P M W b m j b w B 7 / z 3 9 n Q / e Z 7 f e 0 M c i U v L t 9 Y Q E 9 P F + Z n F 3 D u z F l c u X g Z i w u L 6 O j s N N M / l A h Z 1 x D M 4 i y 6 d t K l T 1 + n 7 b i B k C + F K u O f k u e Q 1 Z e o d c c j e + B W k q W 5 / U 7 V 2 Y 6 w d 9 m M J p B A s w J N 7 4 L a P X 8 V j u g h U x b F w n a 2 T P y i 7 6 q v U R x N O q g u t j D k s x m M z x V Q q n l N W l w z B 5 a W K R A U 9 L m 5 G b P x t 6 Z L T M / M m X u 0 / r p X I y C G d r J N t x G o G t 1 p 9 U 0 2 + 6 G M Y q L i 1 O i S m H f z W h 9 q N y N Y T d g Z Q J V d b F R a m E R q u o J g T 4 T K y D I W A X f E 8 L g r V s C e B / p o R I L Y 0 b U L n R 3 t 6 O r i + X / + z / / x C 9 K W Y m a 1 o F y U 6 k o W h R v v I j i 4 3 z z E h q 0 1 h a 0 C Z f m X X o Q 9 G 9 N A Q o G S 2 b O 3 5 u 4 k k 8 i t o p a s J e E u T 6 C D h X T m L i P o y 5 h B u M 7 i G D X d V T Y y G y d 3 A 6 t j G Z Q L Q b Q n T p G Q f B i F z O U o U W v S f a L m V Z Z G D a s y 2 X 9 t Y R K k q Y 3 2 Z a M r n S q h 2 t N z E H / l 0 Z + F h / d q H f F Y L E I G 7 D M j F w 5 Q 4 8 X i U b S 3 x d H Z 2 U V h U 1 K B H N 0 C d f K 1 J Y o o B x 4 x 7 x I p n C 4 y E d 1 D J 3 3 z W m b K d F p G g q v Q 1 q h q G A m G P W R I F t t 2 w 1 Q e 0 V 1 d D b L M h Z V x e J 3 U p N 4 h 0 w b W E C L + z g Z W 1 4 Q s r 5 6 n R p + f X 8 K N a 2 M U e D + f 0 8 A 3 v 3 2 W G n 0 V 4 + M z e O O V N 7 F r 9 z A 1 Z g l 7 9 + / B i Y 9 P 4 9 H H H 6 G F I u 3 o w i 1 N U C g y y x j a t Y r S + p T Z Z q b h o 7 U J W j u g i 8 F E T 6 M k S E 6 b p h q s q 2 U F N E V E v 8 n z k C X N U w n 4 q m N w J a w t Z m R R J f i W M n E Z o d I z R E k z G Z F E k 8 D Z V v T G 2 D h e f P 2 Y W S b 7 q S e f Y J 1 8 J r g X r Q Y H 6 W a F r f G Y H W w T r V W i z l O K A d / l x v z i k t l B 3 y j X J r R e h 4 O K 3 R Y o v b t W b i D g D Z H 3 L E / I h h U L O 0 y 8 a T w J u d j 8 a w 8 o z p x 5 l 7 G j A 5 k + t S / b w m k l m k S Y i L u D 9 Y 4 j E e w y Y y v 9 z r C 5 x v W / / a N f e M F 2 E 1 Q u F V 6 N n F 9 Z Q 6 D P G r q x H a L e T k N Y m T 8 X A 7 W B 4 A E z l q 4 V P t B s N 9 p N Q 2 k A q j u s n m R q w P B e 1 J a P o R j + F D L 5 K N 2 C H W b M l P a g b d B P Z X N h f C a A E B u o r S + N 8 h r 9 1 p X T t H D T Z r 6 S 3 7 F o d q Y I h w r w O V a p N d b h r S + g v H K B Z p F l J p H E e I o z Z B 3 k k q n T U g L m 8 / q M + y P t 5 n Y r w e G 2 h v g 0 t a e g J b G 2 C p P g T r 0 N d 4 B u i 2 s N P q f 6 5 f j X w S C 4 M s N 4 I Q 5 / K I b X j 0 5 g c r F q r O n c w h q 6 e 3 p w Y 2 K K V j B C d + U 4 6 e v C s e M n s c b 4 a 6 C / F + l / / S 9 R v X Y Z o c / + K K I R M r K P g S 3 L b z O y G F T P U v u I S T U S / I 2 X 3 z Q z e e 9 / 4 B C W l 1 c x O T b G 8 1 W 6 e F r w s o q d Q z v Q 3 d u N r / / W 7 + K p X V W M 7 g n D 1 5 i j d T 2 P Y I y K K v M p V M J U S K F R P s d K 0 6 u 6 e q f t g U i w 7 D I I 2 t u 2 X s k h H l p B u d H Z F B 7 G r I y p f L V x 4 9 7 J 2 1 D s p n U Q l e m T d R I t x b i K X V o e d 1 M x x 0 t H s W P f s 2 Z g a z A Y w Q c f f k S 6 9 C O d T m N u d s a M G X S 6 P L h y 5 Y r Z Y C F D A b 7 v 4 F 6 M j U 9 i Z n o W b W 0 J I 4 Q 2 X C V a u z T L E N 0 Y q i Z l 5 n F q N v J G 1 4 A g j 0 x 7 Y o n x J f z y H k R n H b l s A e X 5 G 7 R S V 9 F / + E s t w m T R S Y f t T s v 6 Z a o r 5 M M Y L d Q / + 8 c v 6 A G C H e i l z n 1 E g u Q R H L i 1 v 8 K G s i G W + W s 3 p r S V + D Y 8 D T I 5 b h 3 f t 7 h A Y f C s o u I a p L D J J a K Z X 0 n R x j G W o J / v C n Z j b T 4 H d 7 C I v s N P o U I X x N / 7 O P K u I f g 6 H 4 I j s t c M t 6 k 4 u v n 8 T h R r 7 S g 7 O l B J T S K e o I 8 7 9 6 7 p C 6 I + R 4 P C X q 1 a w 2 R U N y m B X C 6 H l a U l J N o 7 S M S N U Q l 3 Q n n 9 O p z V J K 3 T E Z T q 7 W a P W / 3 N F K g Q f I O o 0 c 2 r O c K Y n J r h 1 a R n v Y K Z u Q U z B i 4 S i f J r G W + 9 9 w H L 1 2 b m R Y l e w z v 7 z D h A j 4 d a e H Q X A r 4 s X b c o B U j x F 7 U 6 m V x M K W 0 t r S 9 F o P T 1 j R v 0 2 / h 7 n Q y g u V X 3 7 U 7 g w c O M X e g K P f l w F 4 o r Y z h 5 + g q + 9 K X 7 c e 7 y C r r 3 f I Z u K D U 2 F Z m / N o a V d d Z j f j e W r i 7 x X S u I 9 4 T g d N M 6 8 Z l q R l k o m y b r / / Q f o v z q 6 / A + 9 0 W s 5 g O Y X / f j v f c / R I G C k 8 3 n W d 9 Z L J d 6 M E M 3 M 0 9 X 9 I 2 3 3 6 F A D + O l V 1 + D h r R 9 8 N F R h g M N H D 9 + 2 s x V O 3 B g 7 0 1 h E v y Y R 7 j z k N k R M J 1 K Y W h 4 m O 4 p Y 0 8 K g b b 5 6 e 3 t N a 7 3 A K 1 V g G 2 4 Y 5 D x G P m 1 r 6 / P b P C Q M D t d b i i / 9 P l j S F 0 + g 8 h e b f C 2 G V s F y k 7 r m z q z j F I Q d s w v h b u 4 z J i q v Q + + u O V 1 t d 7 b C i 3 J I E W n j Q Z c v / D 3 / z 5 d P k u g Z P I k z W t n P k C o i w X v Y C N s k R P j d 6 o E h K 6 v l G r G P 7 Z N u / 1 S f X Z T c 2 + 3 i f X f + 3 / / D H o i n X Q B R g 3 B g 6 E w 3 n 7 3 P e O m r Z O o Y 5 O T a B / s o o s V x N T i B P r 7 u 7 G 0 t I Z v / M m f I R q N o a N j y 0 b M 1 I y K R T Q i u V T j b 6 E R F M v U w M s f I O B a R j R U Q m n + A 2 R r g 3 S X 5 g 3 x Z C k 0 G u N u E H M V M m l 0 d 5 d R 8 m k j h a 0 E s Q h d L t M V L G l 6 9 E 7 j l n R 1 R L E j u o g c B U / M 4 a N 7 d v D g P n R 1 d m B 0 9 2 7 W q Y e C 5 E V R y 5 T 1 D 9 B 6 h + G p z 6 P a U P w V o L a 3 s p V q D 9 G 8 s f A X t G B V K r E 1 P H i o C 4 P 9 Y R w a d a K / s 4 F + x k P O / A T C S K J n 9 z O I M Z b b 2 z n N c O w I d h 0 8 Y s Z f y o 3 R i G 9 P f R 2 J A d J + 0 I c c X a P G 6 j B S k 2 T r G 2 + b n e q l p U 3 7 M k z S L O E a B c T J u M b 1 + J M U x D S u 3 7 i O O O O Y U j E D v 0 c r D a k 7 w 4 0 J W u G 9 e / f S 0 u w 3 e 2 P N z c 2 z r a y / i r X 0 S I 0 K 1 7 L P r Q g F q Q B p 8 Y R g k H G r j x 4 D B S g a D R u X X N m i z s 6 E c c H b E o y f m s p f c b g V 4 2 7 2 J D y M Z a J 9 t F h + i + + k + A W 5 Y 2 Z o E P l E 9 x j l Q Z V r u l L k p j K O l Q d g G x f a a K z 8 x a + h f d d u h O m p t Q q T M q 7 2 d U L A H U X I n U D M 0 w X H 2 s p c w x Y Q e 2 c N B 6 2 T g 4 F r y T / C R t 9 I Y W 5 F q 3 B t B 3 / x K D K u h 2 + 6 U x J A J S D + / M V f x U D v D t y 3 7 w c x M T 1 N R o m Y Y T S p 1 D q O P H y / 0 Y 7 z 4 2 k s Z + b N U l G D A 9 S 6 1 N o X L l 7 B r p G d b L C N N K q Y z g 4 s x f z S 5 o Y w b B g J m b S Q N H 4 t q Q G y 6 7 y I m r X c j k C P F u 7 c X u M I 0 l Z 6 j p 4 c r h 5 F X h 2 r 4 c 3 M o P h I l k M 0 k K b b G i T X 5 7 5 N V + g B u h 8 7 D a 3 E r G I u K T B p Q n s + l 6 v h N W M Q G w s v 0 p I k o A U r A 2 4 y b L w X h f Q i Y 0 n W y z s I T 2 x j Y 7 m 1 8 q z R i h 2 M f y K u q 0 h X R i j Q V n p e U 9 q D 6 e + h 3 v 5 5 W v 2 A c W c U J + i d r u x J Z N N V h A a t T k n R L z V 1 F Q t X 6 Z p X w t h z 3 7 d Q p z v v d Z f p 3 i b 4 r B B j r V X G W H 4 T j 9 a c t A j 0 S u S + W w 8 g j R a / Q 0 U W Q r S j E 7 l U F q 4 u a 3 t M 7 a V b p W V W q l 8 K r J A v w F U Y h 5 N l 1 / A 2 m W B f o h + Z 9 e b o B F s 2 W l h K i t p Y D f 3 W y m q 8 1 5 z Q 5 C T z 3 f p T z c v L 4 v v 8 E m I X c r N 8 f 3 s Q q R t X E G j b g d z y H P m k Q S H p Q / L S C X Q / 8 y z v z b N 8 1 u B f u a t 6 W L 0 W Q O r q L I I 9 v b R Q G k O o l + s l W h w z D 7 e P c u K h V 9 L w 0 M t i v B t S w o N C 2 r q M m L 1 o i p O M v X D s J X R / 8 a d J 8 I 1 B k V t x N 4 H y J O n r x z e W F b M s A + O b G 7 8 P B 4 N Y d 5 u 1 S b T e L 2 H W 0 r p p N o g W 3 L z y 3 T y 1 9 O s 4 + M O 3 L t 0 l a L h S w 1 d E s r 4 x 2 N P S R k 6 0 1 Y b N W n M q m 9 w L m X o x c 5 S m u 1 h I o z r 5 T S S G D 7 P O t G J 1 C l s 5 j 1 o x i w L r n Z x 0 k W B r 6 H 3 u p + h j k 7 D L 7 8 M T D K M e O X x T c A V 7 I R A x s K W t G i h M v k F f O 8 l S 1 O H 2 B y k Q P f D S E i + n e 4 0 Q q T z 2 M m b C T O 4 8 a V h F + 8 p l t H U N w d / W i 9 z i D e R r j F d 8 d G 9 p W W 6 l c Y O C e M 5 8 k l / f E 9 g N f + m 4 S S 5 Y w b V c F k a h a 9 + 5 R a C U E H G k j t O 6 8 N 7 u z e v C i z 6 X X 6 a L 3 l j B 4 R + g E r A Z 9 W 6 g Q G H u z 1 D t + m H z D F f y X S T I r J n y I A r 0 E k z 8 4 i I d 5 2 h h + 0 a R W 2 J c E n 4 S / l g f q u k J R I M p p B s H T M t t h Z R j m Z b 6 5 v Z J R o i s r g y 5 v x 4 f l b 3 O s Q y m i 4 O H q 0 a F A s a J T m u l 2 v L i M s r p Z X j b e 7 D 4 0 e s Y + P Q P w Z v o Q v L i u 7 T M k 4 g 9 + r z h g d Y N w 8 V J 9 V I K E 8 c 7 0 d H 9 X U R 3 f 9 G c Y 0 N g e m Y Z 6 c w q h v 2 T e H c s j E 6 6 3 J c Z 3 6 n v 8 v D h B 8 l 9 h I R J 7 p b t P z r o p 7 u D c T j S t y 4 k u R m 3 k k E d d m I 2 o W H S c x u Q M A k e B u g O 7 0 Y 2 U O / X c l h i W A l T h o G g e t X h 2 N G 8 4 l Z o N I T t q m p e l m D S t t Q Y S k Z I S M W M Y n g F 9 b 5 A G A c O H m T c 1 I v O h / 4 B v v v m C p Y y A 3 j u q / 8 S v q 4 v I b j j x / F b 3 7 o E D 1 2 N Q I J l W x 1 H e e E y 0 v M F T L 3 5 A W o L b 5 B Z 3 o I v 9 x 5 8 2 X c R q x 8 z n 0 P l D 6 k 4 X o e / c J S + f w G N y C H U 4 0 + g 1 v 4 F B q v 7 M T O 2 C l f q A 5 a O i o T l k P W t r p 6 D c + 0 t 7 A t 7 M F x L U g j a 6 B o O I V n c a U a i e 9 o O w B P w G w Y V 4 7 R C V k l w 1 h l 7 V W P I T b x B K 5 Y z A b a e L e E W E w u 6 V 2 6 O E g V b I S U j 4 d Z v 9 r o P i d E q / I 4 B / m a + 3 h N M v 4 9 L f O M w A u v q / q y Z u e 3 U S A o c R w w n 4 c m 8 A 8 Q O U + g f h K P / x 4 w w C d X 0 G M u + z n a k 5 d z u M O 5 Z C 6 R Y a H V 0 6 H f N t m 3 Q 3 d S s c q X 3 t Y 7 8 0 k d v Y O X 8 B T h 9 C d R d Y T i 7 d y K 4 7 1 G 4 O 3 e g + / m / y f Z h 7 E u v J b D n C Y Q f / U E E 6 L 6 G E h 2 0 N u S / m 0 c I 2 W t X 4 V v 7 L V q o R 8 z z H W 6 / s U R / + u d / i V d f J z 9 0 f 5 4 u a h D L q y n G j H T h B 4 Y p W O T b 1 p E S r Z s m + w r H 8 P 7 y s 3 h k x 8 a Q + b u C T 5 J W E V w u a q v M x 6 j H L P N v Q 6 5 U u H E O B e c B c o U l w I J t v a R l A j U G s K 8 / w C B 3 G v d / b W f z i s 2 Q 6 + T 0 O L B W n E H M 2 2 X 6 A 6 a p 8 e P V Y V q A g B E o C Z z G 3 O X z d G W j E f r f X i P w / / 2 P / g j n S f R f / d V / 3 3 w a c P S j j / F v / 8 9 / h z / 6 + u 8 j z H i m k p 1 B f X 2 e D K d g w o m a n 7 o + 1 g N X q M P U k 1 r A u p F Q w 9 4 J n v T b K I a e Z u X L c K 2 8 S F c q h p J 7 N 6 1 Q 3 y Z f X F C 5 5 V r J T V Z f 2 t Z R I d K E c m V 1 m O / j 3 z U J F 1 f f F 4 y V 9 / G z U u 2 O B b p u t F B i E H P d F g v l 7 n z I K B t t D 6 R Z t + p 3 W 5 6 Y Q / J a D K N f j B m r c i + o M G 7 M z L 1 H F / p p s 4 c x 7 a k Z 0 a J V X p V c U B b R 5 a S F 4 u N c L i U 9 X E Y N F 8 u M S Z d O s w 0 j c E a G y J z N b g p j h a x 3 K 2 t Y o F v d u s H f V s g Q t A 7 D G v v d f 4 v 4 6 H 1 o e 8 r y b G z v S 2 g N D 4 S t S z D Y 0 A Y R 0 9 / 4 D b Q d f h b x Q c a z k Y 2 l 8 Z K p j F F S S o Z o F r B G R 2 g 6 j Q y k F J p T M Y 0 N u T A q o N C o q r N N m a Z 7 I 6 w g r S f 3 w v Q / L F 0 0 U y 2 2 Q i 6 Y J 0 A C t T C h G l a N I P h L H y M 1 v 8 C C M i x s l F C a o 3 b b B i Z m o X b q D D B g p F V S P O K u a 0 S w N Z p C g m v q w u K v L t P k U 5 h + + E d / A v 1 D I / j H / / S f Y 4 L m X v j H / + R f G K v 1 / F e + i r H x C T P u T b N V P c X z d B u c C O 5 6 G M 7 + A 3 C 2 H 0 L Z 0 4 m a w 4 e y w 6 t e N x S r D g p 9 D V U 2 l O Y c 3 Q 5 F 3 3 2 I e 2 8 g 4 r h M 6 / U U c v 6 n 0 Q j 0 U S i s P j R B j W 3 D y r B p 9 q w l N L p G V k R t o b 4 n W 5 g E e Q H J v F Z B T R t 3 T 2 6 s i f 2 o Y A T b X T R s y v u t r U a t U S V i R J f H G i k g u P n Z 7 f C j U N l Q F n d C s u A y f W L f f X 8 F Y 2 O T O H v + C i Y m p s 2 I h z f e f A + p T A n f / M a f 4 N r 1 C b z 4 0 m s 4 x 9 / f e v t 9 v M n j j / 7 w m / j 6 d 8 9 h p R j F h 1 R m N 8 Y m 8 P I r r 2 N u Y W M n e Z s i a k / 7 U F i i A b 0 a U i S 0 0 k 0 Y / s m / h 4 7 7 r D 6 o r W g V J m H z n R v w Z I + i 7 c h B L M 0 + D G + g i u r c i 6 h k F v j + K u P 3 C O I h F 2 o r J + i 1 v I 7 C x M v A 0 q s I V Y 8 j j P N w / e I / + L k X l v / q V 1 E + / i F 8 T z 0 M V 2 U R 1 Z W T i P b u w I D z N L y 1 W Z 6 b h r s 8 B X e l 5 S h P W u f M o c 8 8 K l o N 6 T q c p R k k + n t Q Y i M 7 y x S O 4 i w c P F d N X k c j p w U p w 8 j O n U M t O 4 U a C 5 p f X 6 A A Z + E r a n 3 0 I h m J l m d h N x l j G b u P B B H w Z h k 0 X U Q j f Y 3 3 z D X 3 o m K A 6 6 d b S g K U G j l U 6 i U E G 4 w 7 t H U N G U S a V 6 5 P o V h A e 3 s n / u D r f 4 R d w 8 P 4 + u / / L n p 7 e 4 x 5 3 r 9 / H 0 6 d O o M 3 X 3 8 J z z / / B X z 7 2 3 + J v / t 3 f 9 4 Q 1 Z G 9 i F r 0 M W P l v v y d U 7 i 0 X s J / v T K H / 3 R 2 E t + 8 t o B v j y / j 2 H I W / + n i N M Z T J f w K z + 9 O R N E f 3 t C W j f w C 3 c S 3 M b 7 c w O W r S Q p V A d 9 4 6 T J d a y 3 / C 1 y 9 P k 5 r G s V H R 0 + Y F P P Y 2 J T Z 1 M t L o V D F p K D U 6 m I k D V 3 a L l 6 t r J z B G + c c C C K H q t O P 7 7 3 0 K t o 7 O v D a 0 T m E 4 9 0 4 c f I M F U 4 W 5 y 6 O 4 f z F a 3 j w Y I T W q G E 2 X T P z 3 L B o M q G u w h X U S m q L v X D 2 N n A v O + p o T f j O N i r h 3 C I e e O g I c v Q G 1 H 8 k o V f f k E Z n N F h k b Z o d j 8 f N d J M Q 3 S Q p X O 3 D O 9 i X Q D T a j h K t X H d X l 1 E c 6 n D X l H Z B V l V K Q I p e b W o s D e m h k f z 2 1 J z W U E V o 1 I p w V D c 6 d q 0 5 T 7 f S T V A H c 6 t 1 q 2 b n E a i e Z / k 8 u P r B P K r w o n t w j X Q H 4 h 1 B M w h B 8 + 2 C f m s 6 k M d L 4 + D T P L U q 0 s U E a t 4 h b f d 6 t D H 2 T 1 5 A Y P 9 e x L / 6 B K 1 K H q U y r Y P L i 9 O l T + P I D u 2 G 5 z b S r G B b b o i m E w i F b I 4 N H W T F 8 9 Q U y n g F k c w x w F t 7 G f 6 R H 0 M t N 2 / W p C s W a 4 g 5 5 l E p p m h a M n R L 6 N b U Y 2 S c j H l m I b W M f 5 n 8 D L V V B W s F W i u e 1 V C Y v 1 f z 4 c t P X K f Z 3 Y N M x o u G r 4 v C f p a e E + O O B u 9 1 1 B E d P A S X M i 7 U v C X N 5 C 0 m U U o u m Y V O A r 0 P w u W N s q F K O H 3 m L D 7 z W Q W X M B 2 H I y P D + P f / 1 / + J L 3 z 5 K 0 g m U 6 b P Y 8 e O Q b z z l r V 9 j T / / A Y r B J 8 1 2 L J / 5 k 6 P 4 W / u G c G I t h X a 6 R m O r S Q y Q S X a 2 h T G 7 n s E T Q 7 3 4 3 v U Z z G a y + N Y P P M x W p Y X L f G D G 1 m U c h / D f f u e P z b L K n 3 7 q P n x 0 4 h q e e P w x W r Y C B h i 8 r 6 6 v 4 8 H D B 5 D L l X D m 7 H k E y I g P H D 6 4 S Z u a g a R s w O 2 Q u / o N v D P e i c 7 O T i T I j F r / Q f 1 s J 0 6 c Y p B 8 P x Y W F s h 0 R V q J G 6 R D D X / j B 4 Z R a c T h j I 4 Y A Z W 2 V + N q A K m m n 8 y 8 G 0 D 4 M a A r e j v 9 v Q F d U a 9 Q A a 6 / i u X Q 1 9 A e s t z 9 V m g 4 k W Y I 3 I q G 2 Y Q h U 9 / b / H 4 r t N y X d n 5 R o k x l 1 a E R 6 J o Q W 6 E w K 2 V f I G 1 i 7 X H T Q a s l t 9 0 g v 9 a z 8 E c H e A 3 d P S W I v F J g L B v b R b 5 Z v U K 3 L b 2 M 0 u J b 6 D 3 0 N H l d C q w 5 h q + q T b U L e P 9 b Z b p 6 I T z 3 A 0 p u u V B M z p l M q i c Y 5 a V a 1 X e z F Z d 7 q q k 5 m 2 K o r X h / P I i n h q 2 F / G z Y m U D B T m n m K Q j n z 1 + E 1 + P F 6 t o q 9 u w e J c N o / e 4 1 s x q M z P K X n 3 + O 2 s Z y b 7 b i P 5 6 a w C l q + / 1 h 6 k t q u e V K A + 2 0 U h f o 4 x 7 7 i Q 4 G f k H 4 o r 1 G Y 6 s / x c 6 S t S K T 4 f k A i d I g I d I T a J R W 8 H N / + X / g d 3 7 8 n + K D K z E y 1 j y + 8 N y T O H 3 u O v b u 2 Y O Z W S 1 j H C b z F c x K P p 9 / 7 t n m k y x E 3 T e Q r l o L g H 7 5 2 8 c x T O J q r N F 1 C l C B S k V E a 2 P M 4 K f r 1 E s / f J n P + b e H 4 x j 2 X i d h v S g 4 R u E I W F p X y / R O j E 9 h o M u L W C K E Y G z E x J q y f v q r N K z R s l R c W n j e q + w V Y d P 6 T g J V m 3 u Z W p g K r n P z J g 3 e t b 9 g D P W F m z G U M / k R S s F H 4 M 6 c M I N 3 G 9 6 E 5 V p S Y Z B j T F z g q G Q x e 7 Q D w U e B n t j d B U p o 0 K N w r V G g w j + E 9 u D 2 7 b s d F K d E 3 e N 3 X H p O A q X 4 7 t v f f Z E W L o I v 0 Y v Q C J N 3 3 / u A v N D A v r 1 7 s L C 4 i J 6 e H s x M z 2 B u f h 5 f / t K X z J r x j z / x O F 5 6 6 W U 8 8 / Q T 5 M G M 6 T R + Y t c y I w 3 L I m k 4 V 9 0 R Y v U Z H 9 c p N L 6 Y t A O 8 9 T m 6 w F V c O f p p C s 6 3 M f z Z H z L X C 1 t j M B v W a B b N J q A l b Z 6 7 Z 4 g J 9 G C N B v 6 d 3 / s 6 X n / j P X j c H g r U e b P j u G I f z e f R 4 u 1 p M t I z T z 2 F U b p a N s y U + S 3 Q E K O D Y Q 8 K d T o u d T c O d s T Q G Y s j w Z h g f p 6 W y d 1 m m M p 0 x Z n 4 4 l Z 4 6 U Y 4 W Q 5 l a D z t B + H u e R a X l y 9 j o r L D u B 5 e r w 9 j E w v 0 8 S d w / e o l 3 N + 9 i E f 2 V s 2 O F 7 0 9 v S Z L V 5 v 5 E z P 4 V f E j X 0 V Y T P W 9 H 3 o E v / 7 Z f f g n j 5 T w O 5 + P 4 p 0 f f x z v 8 v j 2 D z y I P / 7 y Y f z H x 3 r x r e f q 6 C u 8 g 4 L v C J J g 3 B X s N m U V v d T P 9 v A j h 9 G 9 Y z 9 c u W n k r / 0 R f 1 N f R 4 W x Y 9 2 4 c 4 L W h Z M G t a E Y S / H Q b e N Y 9 Q G R H O p 3 k p u s B I d 9 b I U Y Q e e 1 l n m p z B i X 7 k 6 R y k l u l f 4 q I 1 i a f d 9 c 2 x 2 5 d 8 G 4 F 4 j 5 t 0 L L L e S X N a q k 5 T f W f S u 7 S i F 9 8 Q u f o c L 7 D G n m Y A z 2 L p V Q l c K 0 F 4 M 7 B v D M k 4 + Z z u R Q O G g Y W z t w D A z 0 W z H z D / 0 A p s b O Y X l p k Z 7 W L C r R Z 1 E K P W 2 O R t u n k X M x N m 5 7 G J 6 O Q 3 B H B u G m o q s n n j a Z R z F A r H N z l l s 0 t G M 3 G 9 m 0 9 p V y m c y y 8 I k t l K y S 0 r / S H M d O n s I T j z 1 s d p Z T w y s 2 O c F z s V g M r 7 3 2 G p 6 i M G m x w U W 6 H X 7 6 z g r q x G T X r l + l W 3 P Y r L B k 4 + p 6 D m t s 1 D z N d J 7 X Z c 9 V c S h 4 A 6 N P H e G 9 G y 6 D n a 1 q h e k T U k 8 3 y 2 S n j L N 0 v 5 L F V V q R L m p 8 a w 0 I z f 4 0 z E f B U 1 Z e k A L Q w i c a e a 2 4 w u 2 k X x 2 O I t A + S I V V Q m F t 2 m p o u R r 8 b h b j q D M 2 q F P D V S t G 0 y a G 7 s f a + A W 6 l x 6 y h / x 5 m n 6 5 E c Y t c B i a 2 d D s 0 x g 1 a m p + l r + z E S g s d Q Y a O p R + b m j n Q J 5 X R 6 g S H d q q x v 6 7 F Z F A C t m l M b o o Z U Q H 9 l O h h V l / S + F 4 i h f M 6 q t K + Q p B b w r 5 c g z u K l 1 v R z s q S j i R 0 W U Z t b i / R i C I f j O n 9 2 D 0 w X d R c v Z R S C 0 i 3 U 6 e B Q 1 G 9 T e m s F I d R c S 3 9 U L r u 1 L z G p G w C b U G S v N r c I b i 9 C Z K 8 N A D W P r 4 H T J t D V 3 P P G v e 2 W D b K P n k 3 p R x 3 P h M u a J H s j G r Q L 9 J G b r q a 3 D 7 Y w g y p l U f V N l 3 i A r u 1 h E 7 p i P 3 5 r 0 b m D 7 5 N o p L T 2 L k m V U z 4 / k W q G z 8 J x f R h p X w Y R v e i 0 B J S 9 i p R 3 2 W K X a 4 H C a l q / P z C y v U / J N m H J a P D T M z O 4 / 3 3 n s f n / n 0 p 9 H R 2 Y F r 1 6 6 j u 7 s T F 2 i K d w 7 u 5 N 8 L + M x n P o P e 7 l s X r 7 R x 6 o / H E e i p Y u j I 4 C a B s j t U W 7 G y X k Z H Y o P h t H 7 A 1 P Q k 9 u 7 f Z z K I E m Q x j o T K H t D Y C h F D g m p b C k H r R G T q + / g b f W / 6 1 U K 5 S B / d B M b 0 7 d N j 8 L v T C P X s w u w E 4 4 Q t L p m y j G J Y y Z Q 0 t K y N r L N x 7 T I X D a M 4 4 1 Y 6 t l 5 M 8 3 8 5 0 o 7 v Y h u Z D K d M D 0 F x Q 6 R 7 E N n F z a s V S b B D 7 V 3 I z l 1 m D O m n A h h C b m 2 J t 1 v 3 u d w a u E p F 4 L S s l e I n D W g V 1 O A l x s r w t r O M F b p 6 S / C H 2 z B 9 Z R 6 Z t W e w / 4 m r v I I F I V 0 q F A Z H n d 6 B P 8 D y b 6 w X b k M s F U 3 0 0 j 1 l L L W J O c V y F o q M a / 2 a i C g 0 T 8 r d y m n C g q O B Q I c D L k c B y f E c l Y M D 7 b v 5 n G b 9 K 4 w 1 P X x 3 n d K j h I 2 Z f y V l R Z g + M F 6 n Y U h W P a 2 H a 3 R / R U O 4 O h 6 g x 3 J r e G B j P n c N f v 6 e 8 G 7 O C p 7 9 6 A T 8 a / 3 Y 8 + V t h O k u + M Q W S k k J C Z S y I x I m C a n c G g N J K P + p s S W t 2 7 k q t z u / F c e + 9 y 5 i o V 7 s / Z T m + 4 t I D a y l t I Y A t W q z 4 9 b S r i V T D r P s b 1 N h L C 0 v 0 B 3 Y Y a z h H c F i S M h 0 v / q 1 W o U t V D t z c x a p D T P t w F W B v 3 o O l c w a a v E n 4 f T F o f 2 W I v H N s 0 r X G G t 1 0 j q / 9 / 5 H k i 5 D o + s 3 b u B z z 3 0 O y f U 1 x p o r e P w x a 7 R C a / + f 6 i U a y a q 5 a c 2 U 0 t Z m 2 J o G Y 0 P 9 J / 5 w h K 7 J H L 7 5 7 V d x c N 9 u d L U F U f e 0 I x F X 1 v B j H D q w B + + 8 + y E + T a U m Y d Z z 5 J o k E o w V m p 3 D Z 8 9 e N I t F 2 r h + Z h y l y R A O f n X z g O b F w g 2 U K P D b w U 0 L 3 Z 1 n X J n 4 P M I + 6 7 l b k a 2 u 0 6 2 P m 3 r Z U O Z S d d w 8 Q u F W r C + n k O i M W R m 5 L V Z a i l K 4 y X + f E O p q 8 b t C 6 P J v 3 i x D X T f Z x R m 4 d 2 x s 8 X Q 3 q C 5 y S e / C c R Z a + 1 g 0 I k W j G m w T b v d b G V B Q 7 M T D 7 Y T m b s I k w T G u Y T Z 7 U 0 D W k x U z l q 8 9 4 T e W Q I v U S + O a U R A O r x E s T c + Q h d H z V a 2 7 C p P A 5 9 u W V x a l F V o j Q W g t r 3 P l Z b i z x 1 F 0 7 k E 5 / n k j T K 1 4 5 Z U 3 8 d u / + 4 c m 0 a A + L a 3 7 3 d X R g W g 8 h o H B H T h 4 w F o J 9 c z Z c 6 Y j V b A S D 7 c y l Z h H A i D U y p s 7 1 9 U Z m S V 9 x m f T 2 L N n P 4 r U 6 i + 9 e R x n z p z G p Y u X s L q y Q h r m z M T C K u O 0 h c U l e h G L D O b f x / L K O u s E H D 9 5 H t m C B s x u C E G D J N 8 K j a S + n T A J 8 d k z a L j C t x U m I e x O Y C G 9 e T 0 7 K T J 7 N S M 7 P X 5 H N H l B C k c Q j 4 g v v 1 9 h E j S g V T P N W y E X 3 h f t g n t g + y F v 2 8 F W 7 i r L p i n w W z G d 9 G B H Q o M 5 N 0 y 5 / G w 9 Q B p G Q q X v r X O J / m d A j B Q M V B F 0 j y H v H U R b X P O V N s o g v 9 c U n s L g p u t p J 1 6 U u J i d m 8 G O o Z 3 3 J l A t 0 D t b N a j 6 a K r u f u s c l U S g e h q 5 9 T T c f V 8 w c Y k a 1 G 5 M a S d Z b J / H i / H J K T z 4 w P 0 4 f u I U 3 d M 8 H n j w M N b X U 2 b H v T F a q H g 8 g X w h b 1 L m 2 n x 5 f n E Z R 4 + d M B 2 j W i 5 Y H o D q t V E W u t a u N V Q 0 H b 0 F c q / i i T i 6 c Q k 7 o u t 4 6 N k f x 4 F 9 e 8 x c q I M H 9 2 M w v o T B k c N 8 X w z 9 A 7 2 I R y L Y T 0 s W p J u u Z 3 e 0 t z H m 7 e Z z 1 N t v P X N t e h 2 1 g h d d e z d G J h R q K R 6 2 q 7 d B H + u z A 1 2 e O t L V T v g j d 1 6 G u 0 I F p S y w R n 0 L G l g s J l R Z R M d W 2 r f C d s V l Z Q U 7 y y a B 3 B p L 2 1 B s d C / t r 5 W H N V K 8 F a 6 1 1 1 A t p F A P W J 6 R I G F X u + i Z d j l L p Z r p 8 q j Q r f b 5 N B m U o c 4 c X e 4 7 u n w T d P m G N r t 8 e r j 8 f 0 G C p u + 3 I 8 a d o K z S L Y E q o e f J S q 2 m s m i r n o W r 6 + n m L 9 t D C k t G x g 4 w n W Y i 2 a 3 L f n 0 S m N V C 1 9 5 D L v g k X J V 5 h M K a P 1 W F L 7 H f 9 D V o V E c 5 x 4 Z u W h a t R W A v W W b j P / + X 3 8 G + f f s w u n s U E + N j C I c Z I J f L O L B / L 9 7 / 8 C g e P r w b 1 8 e X D A 3 V W O o Q / f x n n z H T 4 u 1 + F x u V x f e s z B 3 j B y 0 t a Z Z 9 Z v y g g c s a 1 q M d J c q F i j n v d v E 3 D R a l Z Z q K 7 7 2 5 5 7 C N 2 y U 4 h G v v j a G 0 R h f o C z l U G x X U z W F b b g f + 9 m / + J P 7 b / / J 1 n H 9 3 G a m 0 l j L Q r G U n h X i I T O W n g H Y h F H O g B H u E z G b W 6 v D v x G p x G n F f j 5 n d L d i D h W 0 L Z S s n G + s r d P k 6 Y s a D M O 4 w z 6 k N p N C l z G 2 h t K C / 1 j J j r c + 4 Z 7 A M 8 c A 0 Q 4 s Y v Q / N s 7 K g r T 4 X F x f x E z / + N T M y R H z 2 L t 1 p C f c Q 6 6 4 x f c o 8 a q 1 2 x 8 L 8 T C O T r S B b b G C + F K d 5 l y b Y X k B U Z 3 X E e l 1 1 x N 0 5 9 E b o i m l 0 D 3 8 I U F M 1 a i x Q u z p Z G U l t I 2 Q m X m l q D h F O x G i F n i O N V H M G E f Z m U F s 7 D V f n 5 r G A W 5 F O 5 R G N q U H Y O G T G S r m A R N v m Z I e E z e o k t N w M 2 7 I I 2 5 V T f S v P f f s 0 + i I h F N R h S I a P 0 1 V T H 9 l X R w f w 5 9 e m 8 Y e f O Y R e 1 t W G 6 V d q a l H B l C e 9 s T O 6 x v s p R W 4 6 o E t l R B s n s V Y 7 i E D A W l J L S o Q U M v W X 5 k 2 t p U 0 y R o w h Z r K H B 2 1 F b f 5 l B u k B O L u e N f W c L V 0 w 5 + O N n a i V G n R + W S a L z 6 x 2 I R P 4 A t o / i l b B a H u 1 l b k F 1 9 4 f Q z k V Q e j p F b r C m w f l L q y t 4 x d + / 6 f x h / / g L z B / s Y Y M v z u p m Z V h 7 O r p Y x k r 6 O v t R T U 6 z 7 p v d p + 3 g y 3 o t k C d O X 0 B 7 7 z / A Q 7 f f 5 / p d A 9 H Y i Z b f O H C B b N 9 j h h a 8 7 q u X L l m G F j r g M z O z p q O c H X a 7 9 2 7 x 6 y W + 9 B D D 5 n O b J X h 2 a e t n f r v F b X V 4 3 D X l 9 H o 3 L p D v 8 N M y m x n f H r i 5 F m 6 2 z k 8 / M j D J l G y u r p m N t j o H + j H s W M f a z 6 U L J T F y B a R L Z 9 Q A y 6 3 Y 7 Z W L C b r 6 I 5 b a 7 t V q a 0 q P M p V h 7 E a C x m 3 2 T q / 3 V 9 C V 5 D B v L N m n t c a W I o J 1 c P c I J P l e a 1 6 v h M R S 8 i 0 H J R j / Q N Q X Z r v d 8 K F s T U s r a w y Q M 7 g y S O H b 0 m F S n g F 4 y Z s s S S C B F l 1 V j Z O G S I t 0 v L F l 8 7 h r + w e R J o a v c H n 9 d F q X F l J 4 p H B L v z G i c v 4 N w 8 N 4 e n h j U U / 9 A 5 Z E V l e W R 2 V Q T F e a 5 + Q t K o W 6 J d S c S f f o B K L w 6 9 5 W S 2 w B e p e c T u B E g Y D 9 x n r q X 1 y 9 W 6 V y 7 b k t s t q k j 2 5 R e S c S 2 h f v Y Z C w 4 V c + y j b 6 l a h c D k p 3 L S K b v 7 V 6 j 8 u K o m R R g o l / 4 N s Q y v V P 5 k 9 3 b z 6 z u g P 7 o O L 9 0 i g 5 N L N z S 7 g e y + / h p / + G z + B 6 d k l s x C N B P T 0 6 d N 4 9 L E j S N J t 7 u x s w 6 n T Z 8 1 I k 8 u X r 5 r J j j t 2 7 D T K p r 2 t n c x + E o 8 + e g R n G a M + + O C D C P m t h W 1 s q J 1 z O Q q w B P P q u M 6 Y x V 6 0 A M z w 8 B D S 8 x e Q 6 N s r 7 W f d 8 H 3 g p s u 3 l J t E E S y 0 b w j V n L V + n e m h J y P Z g f t W 2 J s 9 3 w u S B S c K 6 S x i I f r M L s Y / X i t x c D u h V X D o X H u d 2 u L L z T N 3 x p + / / B G e e P g g x q a W E I p H c N 9 w l x E O w S 5 / 6 y i P u + F r 3 z l u t P t Q N I T j S 2 t U C E 7 0 y G K Q K T M 0 y 7 / 1 6 f 2 I t q T Z N Y J D 7 w u S b h J M Z X x s 5 h X U F 6 M s o h 0 D 1 O Z f Y i W r q H d 8 0 X J f e K 0 U 0 8 3 + D X 1 p 8 R Q 0 X W U 7 1 O b 4 H A p U O f y Y c a F n i x s C 1 e X a A z 9 d s Z b H 3 I T t L U i g V K Z C N Y t 2 x w 1 c z N O l 1 S z c e 8 T + o A M 5 x 3 0 q u H m P p p f M 5 D f K c D t o y k 1 X c 7 c W l U X V b b X C 2 i j O T A x l e B F t 2 5 x B l d K R o r J p K 2 U o N y + g t u W D 7 G F A m m m g P a h s a H m C v / j L F / F 3 f v 5 v Y X 5 h l R 6 S D z 2 d C R q B C l K K Z 2 c m c O B Q y 6 K i f J Z t x W 1 I K N W 2 + r e V r v r t p k B t 3 Q 0 w 4 I o a 4 d I w / B o L a J Z X 2 i J Y t r m + V y w s F 1 i B e 2 N o x T G u l Z d R 7 / q B 5 p n t o c a o N s j 6 1 I 7 n L 4 + h U J f W r a M z 5 M I q B e i + P Y P 0 1 y 3 m V o X v V a C 0 n + 1 6 4 y C 1 8 Y b 7 a h Z L k e X m Z 1 t Y 9 H 5 B 1 + h o F S K b a e 2 / w s 3 7 8 v O I + F d o G c i M / w O w B c r V / a l b 2 t C C A 9 2 e P X D Q e 7 A H l G 6 F K R M t p 5 Z 9 m y + M 8 B Z a a w p G V X 0 + r F P V 0 Z x R 6 1 S n t g T e s A y 8 1 S h G O l N Y y V u L + c i F L 9 X y W C x u v y P J V i h B 0 c 3 g X + s S C p q a 0 v A o b r P S 4 c r C m S k m b L d b w g O W Q 1 0 d r X W y l U N r G 3 w S h B q X q B w 2 V v p q d e N t t 3 u 7 Y W C 2 A j U x n i 1 Q s 5 l r j F 2 a h G t B X 2 C f M f E 2 5 C p o I K K Z b u F q m F W E 7 h W L F K j u e x Q o k g f u 9 d d R T X y u + d 3 C V q 2 T L d T g V 2 D P 2 C k Q D C B d p L + 7 M I v 1 T B E r 2 R q O H B h C W 6 z p R k q D N I X j b o j 7 J p E s D p K 5 N p R I q w s n I k q L t r q Q u T I D 8 q I 6 b 9 1 k C l o V n 9 6 3 + b 4 N M N 7 0 T f E d A 3 z H n R t f 1 q + 1 0 7 k V r S 5 f s j x v N o 8 W x K z 2 Z M T t I A u h x X V 8 j F d t e L P v Y N X z a Z b 7 7 j G Q j a j 7 G t L V j c V 8 t h f q u 8 P L c j S K X l S 8 2 m 7 W g h I X f X Q N b y c g N + c z k d b K G t q u s h j 7 d l 7 V n R B 1 X 2 d d N r J 7 2 + F O A i X c f G v c s X m 9 B B t z h c t s m A 0 C y + / W 4 h j a 3 H h R + 8 P + / x C e k L V a Z y v s 3 b Y F Q z i W b X L s O v W w 0 0 y L j / o b 6 O 3 r x 0 O H h v G p B 3 Y Y Y d J 1 B u R u y p R h 9 u W s E / N p F 1 1 R h + n H s S + x U U o t 8 D 5 r + V 6 5 Z I J t m a S 5 Z A U l T E p 4 p t a t X e B D 3 g b a o i 6 E K U g q h 4 S J s m T c j 1 t B z U 8 l U C / d e V a 0 6 Z b Y 9 v 4 N m L G H R M y z k V q / k z A J R c a b i 4 X r R g B u C g H p E v Z q m W H r 6 7 3 h 3 h T U 3 a D l 6 F q F S d C S x 1 O 5 c 0 a Y C r l b l b 2 E S c p K U z T k B c j t U z t 8 o u K 3 o J x Z a X 6 6 A 7 a p r o Z u S e n p M N x p m C E c I r N u 3 3 A z + f O Y y 1 + h c F 0 x x J 8 u n C O X 1 N D h H i Z T X s d K c R K z + Y t 3 1 U 5 b y 6 I Y b C s k 7 R Z o Q s u b f 5 f v b N K T L L g + Z / M 1 r C 0 v o L O 7 y 2 g n e x x b g I w t S y Q T r S S B r a 3 0 f j G 5 l E l n u I 7 e a A 3 x Q I M W r k G X 0 V x y E x q 4 q u v V m A r m N Z l Q k / n M d x 7 l B n 1 0 C q J e q R H k t 3 M x J A t 6 j q x X n k e m t P G i z M w F N E o b E + q 2 g x b O b M 1 K b o d 0 e d 3 Q X n X u D e w 1 s U m X f 8 R 8 v l d I u A q Z D A r r M 4 Z G g l Y C t g + h U E 2 j p t 0 q m 6 i k J k y m y 4 Z c r t b 1 6 / 7 n w O I H L Z I p F 2 8 r 1 O Z m h A J d a v W H q h 1 s a 3 E v k L I V / w v a k C K T 2 j y 8 a m u H / 3 Y e j j w m e R A 6 n L l C B k u V M a w W F 4 3 2 D 7 k 7 y Q D W 8 C B p K v 0 V q g 0 y c 0 v / j r 7 7 v S G 0 + f u R r 6 X Q S 9 M c 8 2 x e 6 l b Q / d I e O v h U U 0 B p X V V C x k Z / d U 6 B p I a X F H J 5 Y 2 l y a Y 3 4 t l Y e t S 2 M h E Y x m w q u z 5 G w u N W B a G y j c 0 7 P k t b K l S h Q W n d A 4 7 + a d f g k 8 I Q 7 k E l X z L A i w e / W u L Y i t a B F g w C F U M e 2 2 O a 0 r F e Q R 9 i 7 0 U B F a l 1 n 5 d b x c a 1 o n a K t H f F F x 1 u x I a R a 0 F H u n D Y C 0 / 5 Z 9 4 o S L Q S d Z 7 h z V 4 w F F 9 b L c z c P K U 2 t F t y a E n e U Z 7 C 6 s D E r W + 5 4 u f 4 J l k z 4 h F B S J 8 3 2 S K 6 k T b v o s J W y + O G m 4 t y G 6 W 8 H 3 W M r w 3 K p A U / q m A l r b J i 4 i b G 4 j a 2 u t 5 k F 0 R R g y Y 1 z t T 4 O b y 2 K q S u r J G Y f k v N 5 t F O 7 C R + / Q V d K c 2 3 u g H z J Y r h c e f W W t a O F 6 f w 5 z B T O m y M U o y Z X B V y W p t c Q e / 2 t N 1 w Y m 5 4 3 n b l a T L 5 C o T h z 8 S L m y o d R L G t A 6 6 3 x Q z J V w t z s v L F O g t u t Z 2 n 0 h M c E s O E A N R f r 6 X E 3 J 9 E 1 I W G 7 F 2 h p g G h b 1 I z R k 9 W U 2 6 d y a 6 F J C f 6 d Y K f p t 4 P a W i 6 m 3 J N q 8 B A t W M p c r 3 K p I a X l t 4 M J u K m B N A h V n b P 2 U W D c 8 U / e + r p R G u O T s 5 i c W s D r b 7 6 H 7 3 z 3 V c z M L e P K 0 R T 8 j N N W r r k Y d P c g 6 I o x V t h + V E O K N C Q J D d 0 y F c t y R j 2 d C L o T R m m W 6 w W z f J l Q q z v Q 1 s M Y r M f a 5 U I Q s + 0 I 3 T 3 J w q A B 5 z + c x d S l F L y I 4 C r L G K h 1 Y f 5 i A 2 M n s u g M 7 k I Y / T j z 1 j w m T h U x O T e J v 2 R 9 l t L 8 P j M H T z C I 7 7 7 y G t 7 7 6 B h u T E 3 j 2 M c b q f r v R 3 n a 0 K q 9 g Y B G r 2 / 2 C L Z 2 2 t t Q m y i e U n e B i + + d + d Z / t l R b I a d p D Q 1 E o n 4 U S p R 4 n i 0 m 6 2 i P x 7 A 2 f S v z e B u 0 E m w Y U F n F Q l 3 Y G X k A m T V g Z W 0 d 6 U z J T O i a W 1 j E s v q G E E C 0 N m L W f b i 6 t F l j 2 i 6 a p k A P 7 d x p U r x y 6 b y B A A Y G B t H Z k U C M Z a j V r O 1 D b O h z N O K l V v K b Z Y Q v X b 6 O u f l F L C 2 v m H d O k e j T 0 7 M 4 e + 4 K y 5 J D m Y x Y z F v 1 K D N 4 v R f Y Q 2 Q E u R B y + 9 S n o f h J f W k q j p I S r V C 5 J B z b j Q B p h e I u l T v U v Q c u f 8 Q o A M V J c u 1 s b S f Y l l n v 1 H m 9 1 2 S d + B 7 F c F o / Y 6 V e x p W 5 i + Y 6 L c t 8 8 t Q p L J D 2 A S q r q 1 e u Y + 9 j M R S L 2 v O 4 g L E r s 2 Y Y k U Y q q G N V c W c r J D B C v l q m V b I E J + r p Q o d v 8 G Z H b L G W N c s N l I t Z 5 N d m z c g O u 2 k s x V P F Q P D g J v p t R b X B 9 z Q c m J 9 Z Z r 3 q b K M k y u W S 6 Z C d Z z v W K k 4 E / T H z D C 2 W q R E Z + n v 9 0 h z y + S y V i P q S Q u j v 7 y e N r J m 6 o l W J t N c M Y S k 8 l c P 2 j G 6 n p L b C H R 1 C s F 0 7 E c r y U A 5 k j X m o L 2 8 r T C K i Q i / N 5 c b i a 9 / A 4 l t / D r + 2 t D k z 9 f J t 3 + Z 1 M O h j 5 d U 3 Y q P H v 9 s s z C j m k X U Z n 6 T Z X 0 1 i Z m b G 9 G y v r 6 + b S m p g p g j 0 V 3 7 8 R 3 D + w m U M D n V g f L 0 X D + / Y Y E I 9 4 0 7 m 2 b n + F m q R x 2 7 O 6 b G x v F Z A P O r D D / / 6 o / i T v / s e J s b n W M I 6 v B 6 f c f / E W H q 3 L M q n n t n c W 5 5 L 5 Y y l v B t i 3 g m k y h t r u 6 u s 6 h N R Q 9 n Z J E H n 7 X 6 R u 8 U 6 r c g z N g q G f H z P O N + z M Q G z F U Y 4 K W x 6 p 5 4 t V 1 l u u a y b 3 i v h a s x / B w u y b L 1 7 0 O 7 b Q a L V k d V S A 0 4 2 O B m y 2 B y H 5 3 f H U K 7 k 6 a I P 0 O J E z D k b i r / k K r b n V y h k C W S i c W T L / F w 5 h P E 1 P x J B F 5 / J u D N x m W 5 r k f d T k y 8 e g y s y B G 9 i P 5 m L 1 p I 0 k M D r r y z V N O P u O 4 2 Y K G b I P / R W P E G 6 W Y 0 Q K o 4 8 f H R T K 1 o T Q v 9 Y d q X P 6 c D z P H + v a i c P J 3 p 8 V E I u B w q z H 6 K h h S Y d K W Q 8 Q f T E N s 8 M + H 5 Q T d 5 A W w d d + 3 y S B i a A 7 N w l R A b v g 6 a M p B Z m 4 O z 6 D B W A k l w V 1 B Y / x P K J 6 w j 3 D 6 G 4 t o L O R 5 6 D I 9 E B 1 9 / 5 x b + x 7 e D Y D t 8 Q E r 5 e 4 4 v n q l Y m S h s C g M H 4 H 3 / z z z E z N Y + 9 e 3 f h + o 1 J Y 1 k 0 S / L Q w f 3 U 5 m 7 c d / 9 9 1 C B h j A w P m a E Z E r T u j k 6 s Z B 3 o j m 4 Q W Y T T f 7 d F Y R J 1 Z 2 L T n B b F S O G Q F y u L S / j m m d / B a N s B M m W n 2 a p S C 8 c f + / h E c 2 p 7 z m i 1 i c k p Y 7 0 u X b q K q 1 f H M D S 0 8 6 5 Z M 8 H v S q J U 2 x h N r k S I s R A t Q m P 6 m O A y G U I 7 K F Z 8 q / F t F j O p c t s r j X z N A x k y T 2 1 + 2 / X f B Q m U y i p t q C X C x K j G n W z q N 7 3 T V Z l F 0 E H v o v 1 R s 5 R a o Z p E o Z 4 y y Q P F u T Y U / 2 o s 3 V Z h E r T d S y U d w V + + c g b l h h / H j 1 4 m g 4 7 i 9 / 7 b f 8 K T 9 w 2 g m p l D Y f U G L n x 8 g e W N Y 2 Z 8 F u N L D p y 7 O o 9 M N o c B 7 d / 0 5 l t 4 / Y 2 3 8 e i j D y F b W z V Z x D v B 7 V O M a 3 2 u O y w X u a a N z E h R q i 7 + n 0 q C / 7 f P u 4 t J J M j w 0 S A t R / 4 G z 7 L u S D H m L y G K P J y 5 q y g l p 8 1 y 3 J 8 U l e W P E X L N 0 G v Q R g c B 5 B y H 6 N V 0 o e j e h b q 7 G 6 Q c 2 5 j v y 5 6 B B y t U A E u G D z 1 U K J H 7 n 0 Z o 5 C A c g a D p v N 9 W o C R M w e Y o X P V B p S p L 5 n P c 2 2 s a U a 7 O 4 I 5 + M n D c L P 2 k U d V F u m 3 T 0 z M k c A r z c / N Y o / u n T u G 9 e 0 c R M 4 G 1 l U q m 5 7 S B F j 6 T x p V 5 V q y i w a J m C E 9 l m g 0 T g d M T N r / b G T u V Y W p i A r / 0 w / 8 7 d n a N Y H p 2 D j m a / e 6 u b k x M j J t B q W N j Y z y X x w P 3 H 8 K e 3 c O 4 M T Z l X A R t V 3 M v o + N 9 j h U G 6 h t j A o 0 7 d o t g O D A + N o F g M I S p 6 S n W U H s j 5 V l W C Z c T v / t 7 f 4 T 9 + / b Q k t z 6 P j 1 K o y / O v v g t v o v a v W 1 j 9 r I N Z b V a 3 R f z l w 2 p z y a p w 2 s a 6 S t w + c L w R P c Y 6 8 W X m 3 h n O 3 T 4 N x Y O 1 b J k d m e p + o D W 1 t P Y u 6 u T z B 1 A R 0 e X 6 R q B s 4 b u g T g 6 e u K 0 T A F M U j m 5 v Q 7 s O 7 A X o 0 N t y N N q D Q 4 M w F W a R 6 T N G p k / P L w D m U y K b d Z A p 2 / Y b O j 8 / c B T L q J j / h Q G 2 j v R G 4 v D n 5 5 F P b A P m f o o X N F R O I K D c I S G e W 4 E V c 9 O s / q T 1 0 O L D j K 7 d / u 1 H G 8 F + T H 5 B u r 5 a R T W 5 s 2 o H G d 5 B l V H p 2 k g 0 2 4 k s u r l 8 l t r 5 t e 9 A 6 h 5 + u E M 7 Y C n v c f Q m 4 8 x a y m q k 9 l x f e p k o + Y q 0 i 8 u m L k v w t Y R y r e D X n T 0 4 z P Y s 2 e 3 c f l k F f r 7 + s y + s b N k c q X i N d g x x E B e M c D 1 J S f 2 9 D T M h D r N u t X 9 O n 8 7 V 8 m x + j a q g f 1 w B T c 0 e I O + t 2 b R l s t 1 N r p 1 n 4 J C 4 y u z Y v o r V 0 i x m O U W 6 R q 5 a x R U M q N i q X j i 7 i 5 f G B e Q R X N G r f z l l t j G B m 0 P / 2 f Y 2 r w 3 k 8 6 a g Z J d 3 V 1 0 y w o U 6 B w b 2 W O W 0 d o K J R f k w v k X z y B D R d E 7 6 o M n E K F 7 a 4 2 J E y q F F P J u b V D Q 0 o n Z h N 3 Z m 5 t 6 h z H t G j w 7 v 2 b O t 2 6 q v B X t Z I a Q p 8 1 k 6 7 z l 2 K a M l S f 9 D o q O Q c w 6 7 2 x Z h M H g f U g E p p E s 7 k C 9 n I E j d x 0 + N + 9 z u F F w 7 U G + 5 D f J H G 3 C N 1 + 4 x j s 2 Q o a 7 w Z t e w H B 7 w s w B K 1 T a K D g D N 0 d + q 8 7 q + 2 u N M 1 t R S 1 5 F 0 L e K S m 4 d t f C T c N i z h L d B L U P P q j F u V m 0 q V k L w 9 D x j z g d K H 6 P g e Y h M d f s Y 0 I Z i / 8 X q F S S 8 f a Z D X V 7 B p u k b 6 k S T 3 2 1 c u z t A 2 k 2 r s 3 5 S n G e c e 6 i f l S E j a c F 2 S Y C G 8 t w O j u V X G U M 9 D K e 0 Q x P J n B P R Q J W C o d m e 9 z 5 K w 4 Y S A s 1 c y C Z Y a X w H t I u 8 B L H D f x m L O a s f R 9 9 N 4 s C n q R t 0 5 8 Q g 5 j 8 J 2 s Z 4 R J O J 4 z N M E M x T 9 v m t 0 L u 0 c 6 L W w X C k L q C 0 P g n v 0 K 1 j F h U r 3 W 4 a g i 1 Q m d U l u u b j K P k f s c r C 9 9 + t P 9 B G H P 2 I B E n b e h V R x X L V P Z j J 3 / l e V 6 M N / e E B x P 0 a 5 X H r U t m N 5 d c R S n Q i t V 5 B o 2 0 v F o p j z V / u D L n / n Y v X E O / f g Y K T L h R d r 6 1 Q B 6 o m Z p o h Q Z t c n R b Q 1 X a n G H u X s o y F U n D E H + G 5 G q q 5 e b j r S / D T E 3 D 7 g s g x P v J E u 1 D 2 H d 6 0 b k R j 5 h u 0 V J o 8 a g 0 q U N v f r h 2 X k 3 S F P Z s 7 g z e x l l K e d x M m o T U o / y Q I 0 L U R l C x Q b G D t d H B 7 O N W P 5 L q V o U R 8 C a U N W Y d 7 R a a 4 j T Q R e o a x R L R u c i s 1 Y 1 c D U n V I K 6 r O Z h I i G V a M a / o v 9 J 3 E l h u m t L f 6 Y d S H Z g u T X N e t Z Z M g K J l T q v A i y h 0 9 R B R T b H g + c y v s c W T b Q X 0 y E k x v S L u q W / 1 1 g t x C q 3 P V Q R d 9 o x t D 4 + K 2 I o l Z l p P F W D + F 1 c l x 8 1 n e S e u I i 6 3 w O y y t X y v f O n J B c H Q + h 7 z r E B V P D W 3 u G f S m p 9 H u u 9 W d b Y X i 9 B H G f R 4 P P Q j f I 9 s K k 2 D W F m E Z t + 5 y s g l U e N X Y p y h D Z f K P D 8 X x v 4 A z f x n h i A O e Y B y F b B W 5 I p V I 9 5 d R a / v i L Y u w l K p 8 d 8 3 q 2 x I k U L d D a 7 L O x h 0 n G G 6 H O 0 m s o N 9 N G f g / 4 3 6 1 C M 3 4 Y h 3 D 3 X c g B m F r V z W s J / s h U v X 7 K V T W a A U x c q r k R I K e z + L c A n r 6 b 1 3 J 5 l 4 g Y Z Q w t E L Z K c V o G t l c T V 2 D H 3 M o h 5 8 x j C r B 0 G K N d g f g n a D n S M C 2 j v e y o U V m N M E v y 3 p E G F N i / Q L 9 c g p o a P P 2 q 3 a G 7 3 Z Q n 5 S 2 + c z z S D g u I u 8 9 b N p F C 7 F o Y R U z x t B I i 9 r D a u L W q R 0 2 B q l E A 8 V j W G g 8 h b C n J H 4 1 9 d x q 5 b r 9 u x l S W d M 9 3 D 4 v 4 p 7 r d H O G + Y 7 N N N m 6 9 k N 1 5 k V q q z T m 2 j f X z 4 a j V s X + q A + p p R R c X U 8 2 z 9 4 d t j d w T 9 A w r C 3 l v B 1 K 4 3 8 K b 6 / c R Y u 3 1 J Z 2 h / E G G l j K M r 5 3 b B 4 q J X x i g b p b Q 7 f C T q X a A n h x 0 Y c D 3 X f u B 7 I b U q 7 n r s a 6 W U O t F W I O m f x 8 N o + Y l o k i 8 0 i 7 W 9 m w j V H d d 4 K 1 + t B m 6 6 i y / t q 5 G b y 5 s I 5 8 R e P B L L L o / x q t 7 i e T / f Z z 9 6 H 7 L m 5 m + t R b L G M F 4 e F 9 W O P n 7 q d / F M s f v Q J / 3 y 5 4 d + w z l k U Q j 4 s s S + 9 + E 2 2 j h + H u 3 W P O 2 0 i u p h F v 3 z w 9 2 4 b p n H Z 5 z A S 7 x c V l H N r X h 8 v X l 7 C 8 p H 4 d W q Z 4 D A c P 7 E c o 6 L 2 Z c l c b F K s 5 L J W U I e P t D o 9 J S / d T U D y p 9 7 D i e o b u n 7 W 0 w J 2 g 9 s + U X R h p U 7 c C g / 8 t j L o d f 1 S X j 7 E s F V x D p H n G g o e x z t 7 e f q z M J + H t 2 r y 9 z t 0 g G t x L t v a T Q L O c Y 7 5 J K o p d p n F M G M C / W w W q X C 1 i o a S V o T a j z d u / p W f v H m A P F L 0 X q D C 2 M A k + m v Q 7 Q c J E Z 5 C u Y Q h h d x u q h c 0 B s m K K b C a P l 1 5 5 A 5 e v X T c + t d K X t q a 6 r T C R e d X Q 0 p 7 S b H W n x w x 1 a o V c u u 9 M L y N C h n + w O 4 G H O h P 4 K / t G M B A K 4 p n + L j M c 5 z f P n k O w d t p s J K c d N b R o i 2 P p R T i X X z G r p 4 b q L L / X B 1 + k C 6 5 a B r V i F Y 0 i 3 Q d W 2 + O u o N 0 / j o j z i p k a 4 s t 9 C G S v a q Y E y v L 7 t k B 7 Z d 0 O E p I r l 6 9 i f n 7 B b I t Z y a + b 6 f V y E Z U A 0 a 4 Q m o 7 9 6 m t v 4 7 d / 7 + v I k 0 6 m c 5 K C 0 O P f Y 1 z C / u B + Y 5 2 8 6 f d R 9 u x B 0 H v 7 5 J A g T S 3 o H W Y N v 8 r 2 i n E 7 J n d 3 P o p 0 s o z h W h a D w U P w O A K 0 T B U K U y / W 1 h y f W J g E v c f E q l u g 9 S K l r F x u D 4 6 f P k U L X s X U L O M n t x f T / F s g H 9 w O S k i s L D c 1 H S F L L W H a 6 v Z t 9 W 4 E 0 V Q b t n 9 i g d L S V t 8 v 2 u 6 w M o 4 g N 6 + f r o + G n i h F 7 / Z v Z i q l 6 7 V d i 9 L J 2 g T A 0 v I O a h a N N N 6 + g W W 1 1 J s v r W m s J Y W v X s o z h r l 1 C F I 7 r + l k 0 J u g U K Q q F S z k 8 t h J v z 3 s 9 a L T 7 8 V j P T s Y H z y A o v 8 x 5 P 1 P o R D + D K p t X 0 C 9 8 w v I B z 6 F t f I + B P Y / B s / Q I a D j A H q + / L N o R D v Q / u m v w T f 8 M F Y K w 2 Y t b 8 2 B W m 3 s g 6 M 0 j V 2 f f w J 9 + x N w L v 4 F K q u W S y b F 0 a o V t e 7 h 7 / z e H 5 I Z a l h c W s P E z D y m p q c N Q 2 m L 0 4 / O z L I h G 4 j G Y q S P 3 6 y O K 7 f 2 w Q f u M 1 l O b b W p 4 T O K Q a q F h t m k z U a o e w S u y A 5 4 m s k P 0 U s M J O 3 c C j G q I E t u k i r Z V d Q r W X P O h p S b 3 O b t 4 O v / D N u P d Z r + E 3 T 5 d t D N 8 2 M 9 F Y Q 7 t n k J r 0 + E D V 1 9 E 3 / 4 R 3 + K / / L f f o d M 7 6 F V D B t F s 7 i 4 g L V k i p a l j N X V 7 U e U F y / / F k p l D 7 y J z f t K K + b d C k d j O x m w C u N Y X Z p t G M 2 + T e G 2 4 h P 5 r Y Q a p t V C a Q y b p s q H b z P f x m g C + t R a n 6 B a y q E j t o J s Y 8 P 3 t h j N g W Q 6 h 7 j W G i d s F 0 o a V E x k b / i s c k r j m p H i m i t D h l I G T z s b C l J U W z 1 X M c R Y M o f K j W + i F o 4 j 1 z 6 C S K O P V i c I R 6 6 E o Y 6 I s Q 6 m n E 1 B 1 l 8 x o S x K J p U 1 W U u t r a G / W 7 W 1 P U F R y J G 5 Q q T D 0 j v f N K v U B n f 0 m U 2 + I x 2 d J u 2 b T R X h 7 L B i C l m Y 4 y f P 4 N E j D + H 0 m X P Y s W M H L l 2 6 g s c f f d h 0 W m u t j C I t 0 t W r 1 8 y u 8 6 q / u i t i 0 c D N b K D W 1 N C Q q K 1 x o D 1 S o 0 x 5 k a 6 U K y W a G U X F e n 7 0 0 Q m + + x S + + p U v k Q 5 + v P f e e z j 8 4 B F 8 6 0 / / G F / 5 y l d w 5 c p l 7 B 4 d N R Z c / X v 3 H 6 L C u M P E 0 / L c 2 4 h 3 R Z F M k n k 7 W m b H N q F 3 N s m L 5 d U k 5 h d n s W t 4 N + Y W 5 t D Z 2 Y W Z 6 U m 0 t 3 e Y z R b 2 j I y w v O V 7 i m 3 v h O r q G X h r U 1 S M P 2 C 9 u A m b b w R 7 F r A g m q 4 5 x k 2 a 3 I Z m a i i h 5 / p n / / S X X 5 D G v 1 u h p J V u D c 7 u j F Z h E n T 7 a p 5 u C R l J W / Q 3 l l 9 D 2 J + D z 5 W E 3 7 U O L x l K h 7 s 8 D U 9 9 C V 7 t N l f b y E 7 J 3 R g b n 8 Z 3 v / e i W W 8 g 0 R Y 3 z G w L k M k e N h n Z x A 0 8 J y F R I y n W a u 1 3 U X U 1 9 q s 1 k 6 a + p h i Z q T e 4 j A a Z J x i J Y C g y y L g p g A D L L q K q L 0 h D Y M z 7 e K / e 5 X Q 7 K W j W Q o c S J i m o 1 s B c U N + b u b Z J Q 2 1 o p v t r 6 r C s N B D Y e R g N X 7 + p b z 7 H Z x W m G b e l 4 K 7 M g r o c I 7 1 1 + L C C o e 4 6 4 r 5 1 7 B l 0 w + 9 Y Q U e k i u 5 I B r u G w t i 9 / 3 H s 2 j W C H Q M 9 L K x 2 n b A Y w A z x 0 b u 3 u s S N u n m H 3 q n u B F k 5 t Z j q Z m j K Q 3 1 i M 4 z V P v X s k 6 T 9 F B 5 + 6 A E K + z p W 1 9 b R 3 9 9 n d m n X o i l a t U k b c m u j 6 T v F 2 P m V C d a X i q X r i G m b 7 f r 3 / j + / / p / N M + N t C T N i X n 2 K S 0 v k C 5 Z f i j M c i l C J 1 B D X O D + 2 r c r 7 / c A k o l I T F F B 6 O I r V W / j V r M X R F C Z B i S m b V w w t K z 4 U s J G U 0 K i O i K f D S k r c S 6 L B W p 9 6 + z 6 R T 4 K T M 3 7 c F z i N e I L B b Y q a M D y E u s M a K S 5 o Z H i s j c E r C R X 1 j l k B Y g t O n T q L j 0 + c w o 9 8 7 Q f Q 0 d F u 4 q J W R h X x S R n z 2 U p r m 0 e 1 0 u o m i n S h / M 2 d L m x o S k B / x z x W y v 0 m c N c h K E m g n f S 2 U z x q 5 H R t i W W 1 R p R o I + m g + 9 Z O R d O P o t R v E 9 L q M f d V u o p 7 z f A l z c u y t a K d T L A 7 d L f b b c + 4 s 7 Q 8 Y k p v / j Q c n g h c C U v r a x 6 V L 6 h F U A o 3 V 6 W 9 B Y 0 a Y v 5 p p E p D b I s 8 6 2 e t I 6 L l 0 b S c t d b H E O y 4 W Q K 6 k n G i u / S S 2 f L U k F n E b f 7 Z j s Z b E S h / T L f 5 8 L b d I Y K e o 2 F b x k L y B Z I V W z E b z 4 A w X Q z 8 b H / / f p F L Z 9 H T t o B U v t t s J 9 q K 7 W b m G u F t l k X t M 1 e 2 B i W 3 w n C h H X D e C d I m / 6 O o F 9 f w R N u b c J U n T R z h T B w w 4 / S K u b J h D J l S M / i T Q q K h H O Y e M k 0 r d u / e h U 8 9 8 T i i i Q 7 z m y x B q + V U z C B N o s N u 4 N s 1 t I R J W s q G c S l 5 r d P t g 8 K D Q p q x G s u k Q x m 3 2 1 l x v b 9 1 m Y C V E t 2 H l h m z c o F K i i 1 Y k N b Y R O 8 S 7 W W t v K 6 a Y X 6 n x w / x r x I n g v 3 O 7 Z j H M D r P S w D d n Y / B 6 1 g z z 9 c h 2 s j N u 6 0 w E W Z N c A 1 X I n z N E f I 2 E 7 m b r r S U r V x A 0 5 H K d y W C v I d l q t E 1 1 3 c b Y r C 7 Q X V w + 7 W / 0 u 0 V s 9 p K l t R Y x 2 a 7 6 b 7 W + m u k / X b 0 + K S I 4 w T W V + h 5 b R E m Y b u + 1 t Z R 5 9 t l + Q T n 1 s L e D r d j p n t F 8 c a f I B 5 c w e X V E T h 7 r Y 3 P b P h C X r N e n l y y S C J k h M S 2 m F v d l J d e e R 2 n L l x A N l / Z x J z f L z I 1 i 3 A S G o 1 K c N b W T K e u r I F Z I p m k u R d X V 8 s N t 2 I m v 6 G 9 F E + I Y c X 4 o m M + Y 2 U n F d R X c y v G + l j u l Q M e L Y R S K l H A G m Z 9 D L t h t 8 v A S a B E J z P y x J T T 0 q B 6 h w T j d n 1 h N u q F 1 Z s z b m U Z t / K B h K l V 2 W Z Y n t r y S R S L V i d 3 K + Q l 3 B 2 3 0 W z / f 4 Z W 1 P K k 3 0 J B u 5 H E t 5 / V v F 2 b 2 9 7 F b P Y y v S q L b r 1 m z Z U N 4 X M q 0 a B D A b s O a W w x l w h s z l F r 6 9 y 9 W D F b 2 9 X S 6 2 a L k n o 5 j e r K G Q R K x + E K t i N d 3 4 P O r h 7 D T N J o G 8 9 m Q + o / N q g 0 q 9 6 l q R L S R F s R Y V y j r W p 0 j + m P + R 9 E Z 4 S M Q n f H D O N J 5 u B x F M y O F j a k m b c y i 5 Y D U I p f h 6 a O W 3 C g b d O I g A Y W i h r H d i u C E b + J a 8 q L H 5 M 5 H U Z 4 l U y R I L T G A x p M n C p Y N N 1 O o C R M k g H R Q f F d s d K G 8 v z b z V / v D N 3 j J A 1 n T 0 y y L G 7 U q K V 1 T k p K Q q l n 6 5 B A 2 4 r L 5 y j D 7 1 x E I / a Q G R X y S S H r s 3 V Z g 0 8 K l d E u 5 y d F N T 0 O T + Z t + H I f m Q 3 x 3 B 0 P N H + 5 N y y u 1 4 x s d P l G E f f 2 U J j 2 U A F 6 0 d e y 1 I D r l 3 / p H 7 0 g x l Z j i o A b 2 S k t O 6 U V R r V p W N P k C 0 a J k Z l n x 5 G 5 9 D F 8 n f 1 I n n w D w b Z e l F f m k L t 6 D K s n 3 0 V 5 e Q a J 7 h Q a u T l k v E + i E d h h r I 3 P 4 8 D l Z S + 6 o 3 L P r I 5 E a U K 9 0 4 w w 5 3 v k 9 o m v V s 9 e Q K h 7 u D m I 3 0 J / T y 8 e e e R h + L 2 W + 2 R n + b 5 f K K 6 p e s N m i r s m H / o c y 2 R y l q O 5 Z a a J w 5 p M T t V D q j j M l H A b y v R o s K m O j T X A L W i 2 q + b y 3 A 6 J a B H 5 a o c Z / C m N W K c S U T u I J l I u e r / i q k L Z g U r D a d a n s K H f q 3 S L p V i k D H S P w x 1 G L J x F v s Z n k o b K K q q 5 b k l G E I Z 2 m s J P Y a r 7 o g h p r 1 h a P C m 7 r c J b Y D w m 3 p B R C k V 4 j a v X Z P S m c + f 5 / J r R 0 O q I v x v y 6 T R q K 8 f g j F m D j m 8 H u a p b l Z g U h + b Z G X 7 5 P u L 5 y s z L i I R r W M / 3 w N X 2 I G m + f a f 5 7 a A y n V h K I O C s I O u 6 R E E K Y p W u v W Z i 5 K t J 8 q g l 4 N s m J T Q O q p 4 8 j 0 h U 4 5 9 i p s / B g H x l W T R N / I q i l E u g W p h C f j 6 L 6 O h u J C 9 f M B m c 0 N B e B H p H q N J u 9 U O F N 6 6 H 8 N n R j R 0 d 7 H S y B N s e D O p x u p E 8 + w b 8 v X v h a t 8 Y k 2 a y L 0 F l d 2 g 9 J Q A t m Z h P A j G k m E o N J O N r W / j a 4 m s 0 g / f D G e i k J q x g p T Z m R u E r i / N J 0 e 0 f M Z P m t k M t c w M B z K A c + Z T 5 L m Y 2 m c M W V 0 P v N 9 a a h 9 Y T z J b U 5 W A 0 m r H s s h 6 2 4 O k 6 0 a / N c 5 5 B v 4 Z r b T C c f t v O h X H k p l B c + A j e 4 R 8 3 z 1 H 7 y l I a Z p Y O 4 S n x h u 4 V f 1 T m G f 9 6 / X C 2 P 2 H u f + m N V 7 A w t 4 z n v n I E Y U c f O j r a z P Y 9 2 s 8 2 H I 6 Y P i C V b W B g A N U q 6 0 L r p B E q l 6 9 p m k 8 G P / i V L 1 i S 0 g J b u d r J J i k 0 d Q v I W 7 E F 3 a 7 z v c D u 6 l G n + 2 J 6 G K F Y + J 7 v t a H 3 j a + 6 M L 4 e w K M D M 1 i v T z d / 2 Q q 6 7 e a P 0 c D U e M u n 4 c 2 9 R 8 0 6 j l p u A d n G H k r g i N n m 0 h z e I 0 g 7 H k Q p + C Q q w U N w 0 j p 5 d z y B + G O f J 5 G H 0 P b U V 9 D x 6 a 8 h M L T / t s I k O J s L J d p o T e / a q D K o D 3 X R V 4 9 u j k 3 K F N h A 0 A q 0 R W B l s + 7 F H W 2 F G k t E t R v I f u 3 Y 5 A z O z N E l d c V x 9 f o k V n J L q K W i P M L w u P w I O j r h q k a w c L m C D u 8 e V N f C C D W o r R 0 B e K q 3 Z v X S z d W C t o O 7 N I 7 1 p b x J W J j v t M y t 9 R d k f Z f q 1 7 D i u I Z C J Y O Q t 2 5 W T z K w / 7 A e i s H E 9 D r S 8 5 M 0 B R O G k Y y Q K T a y L r 0 F q Y l 5 V A p d p v 3 p A P I e i 3 k k m L J q t i D p U M I k 1 h m H I 2 a 5 S V o B q V y U e 6 i l A d x m + 9 e Z 2 T l e 6 4 X f H 6 D 3 4 T G J J U 1 V 1 y R T 7 b w x P T W J c L Q D i U Q c P d 0 9 r M K t j K 1 3 q U 5 S F r L W x W L J x J Z 2 W w n q m r h X q G 6 F b J 7 C X K B r b a 0 P 8 k k g x U U P 0 w i T k M q G t 1 3 Z y e 3 w m M H l r l / 6 + a + 9 4 K 9 c R T h Q Q D U 7 T U F 5 G B X X g J l M 5 f L c K h S q 5 P 8 o u i J s P t J S h 9 G M T d j Z H Y H x N R a P H k V 4 m O 6 B L m x C c V 2 I c V Q h l 6 W F q V u J h C 2 M e C f Y m n 0 7 v P / B U X z 4 4 f t 4 + p l n 8 N L L r 6 C Y q Z h 5 X d l 0 E b t 3 H j Y L + 6 e X q 2 Z 3 x s H + H T h 3 9 j J G d o 0 g t + L A + d N X 0 b l j c 0 Z N M 2 Y j d P v s e W Z 2 j C l E Q n T H E o + R 6 a 0 V U G / n u s q V 0 u x X r V v n q 8 f Q U B 8 O F V A r g 4 k J j Q C J W b S / k Z M x b G D I 9 H 0 p M S G S b q e V S 8 t j y N y 4 j s i + h 6 A t S d 1 u a l j S U s U s Z M l I J c 2 g t R S X h 6 6 O + g s N b x D z h S v o G Y p i e F 8 X e g K j S M T j C I e C Z g e O / r 5 u d H W 2 Y 8 d g H z p p t X R o Y d Q D A 2 t w B o f Q 3 d V u r p E S v x v 0 7 t a y K 3 6 y w w + b d y z h V 9 e L B 9 l 8 A d p P 2 Y w x N L O m L W W l 7 Y l S x X b D L 3 q G Z l V v I 8 + 3 Q O 9 / e y y M R 3 f k M Z v y Y L X o x / 3 d 1 i K h m g O l 9 p H 3 M h C y u i t c / + z n n 3 u h 5 O p H z b + H Q r S b f n i z n 4 R l t S z X 9 r D M r j X O q U C N t r i 8 i j z / a k p 0 P B b j v d r q Z n v L I X o s p N 2 I + J u d s v q n v y 2 E 0 w j z x E A 7 a p 5 I 8 4 y F X L G K d C Z l t h 4 1 h K G A W 2 6 o d W w X L 9 h Q w u N O M d f U 1 A y e e G Q E b Z 0 D O H j g A I r 1 I k b 3 7 M D i w p x 5 5 9 U r 1 / D g w / e Z d Q 9 C Y T / L k h E h 0 N n Z Y Q Z M B p v G V I b f 5 W A c R E K r b y p T X T H L a 2 k K h Z I x t W r Z W K i q Z 5 C M Y F m m 7 c q 9 X J w w 9 w o K g g M e a k c K T z q V u + k a 2 5 D 7 K v o 1 v J 2 M h 1 K o M s 5 R T G p f 1 0 p b g 8 w 6 c r N j 6 H 7 u J 8 x X N b U u E Q 3 V 9 a D 4 W X G K L b j V + d d R q V L Y g l b i R Q x l H 7 a i 0 P 0 b b 9 k s L F U l X b J n 0 Q j t 2 V Q W W d E 7 8 d l W 6 H r b k o 9 P T J v B w e 0 d H f j w 6 I f G M i 4 s z S M Y j G B q e s J 0 x m r P L v G o q z Q G Z 3 i Y F r t J k 3 t / J U b a e Q / J M L 5 G o a V 3 1 U H F I t r E v F 1 m s a I s 2 8 h Y a l c Q r n / 4 z 3 7 l B X / 0 1 j U N T A C + t R G 2 4 N f / 7 / 9 q V i X K 5 v O Y m Z k i G z l Z o Q U y L X 1 7 / v O 2 a N G t U G K i P 9 b M 0 j V f o 6 B c 6 2 n L J Q u S a N f + 8 D e Q 2 H 8 E D U X D T V y a y W I p 1 0 B v e 4 Q W w + r 9 b z 3 u B E s J 3 F o n N b 3 O j g w N o A P n 4 A h r O j k 1 e G A e d X c e H f 0 h h N u d a O 8 L I l 1 c R L S D b o m / h L Y e u n p h l h f r N 4 V J 0 F r d n e 5 d y N Y 3 X D 4 t K S z I A m h K Q 6 2 U g T O 6 z y r P N s p L g a 6 E U W v s a e y d p q n b 1 x g m d K n u 5 q u B l I W Y X x 3 k A U 8 K 5 U a H E T 4 b W + s 9 / 8 o f m m 1 N o 3 s f M d v r G M + D l y j g 1 3 P s 2 M m + L + R e R C 1 8 R B U w 3 z 8 J F B + W V i + T O 4 p w R j Z 3 1 J s 2 a d Z L b m V r m Q X x w s 2 E m E H D r M W n m F v x V Z B W M a B F / 3 s H E I 1 q p S S 6 q S x j o i 2 B g D 8 E L U W g e h Q X z j A W c 8 M f 6 z Y e w d a 0 / 7 1 g L e d G b 7 S C s W Q Y g w m L d z W S Q y M k N K d L c K y t z D W 2 Z b L b M J / c A P n J g o J l X S N T q 7 + 6 X F p B u + K p g c 2 G z 7 f B h 5 M B P L F z Y 5 L a L e + j B q 2 m V u H p 3 o m G Z 4 P I V + Y L d M O W 8 O w D g y Y D u R V K a 7 Y O M R L 0 b G 1 / H 2 F A u h 2 0 I 7 o 6 V 4 v z J 9 k I B b p i T z U z W J 8 8 E S H I x 5 Y Q L O R u o I y N 5 I s G / 8 q q h s r H k C q 0 w d u 2 x w i H G K Z Y y 2 G Z W l T Q W g z L t G B a Q y / u H r i p K L T f l I Q / H A k a J h E 0 P l K Z Q H t k h e A v H k P G + Z B h Z K 0 Q t F 1 G r F 5 Y g Q + r q L S k f J X 0 8 N C S K t E j R r a H T 2 m p Z 1 / 5 F M q M n b 8 f S D j 9 2 T e R q e 2 C K 2 y 5 j D Y k y I q R j I V l P V U P 0 c Q e F a I O / + 2 2 T L 0 d V G e L l y x 3 z U Y t M w 1 3 7 h Q K s S 9 a Q 4 p I S I 2 q a b 3 m X i C v + k 2 T V M t u 5 t c m 6 N r e e l K 4 3 X n T Z 9 S E 5 a r Q z V D W T 0 s r V a n V a B I 1 u P V O w i R 0 R T Z + F x G 3 v q + w v g C X v 0 I L s b n C X k c d + 3 Z 1 8 Z 3 b M 7 s E W S t 9 q i F I V 0 u b 8 9 n B 8 O 1 H D K Q K 1 r u d j A t q N a f Z p P n 7 F S Y h W O 8 0 i s X W W q 0 w m S u / H 7 5 Q G 2 a L 5 z F f u W g W A 7 W F S U h X / 7 / N X e t v W 2 c Z / / l 6 f L f j 3 N w k T S / p W r F V 3 Y U x F S a k a m N M D A m k g Q T 8 X 4 h P C C Q + D D 5 s f B l f Y J 2 2 F e j Q x t q N b q R t 0 r R p 0 q Z N n N i O 7 f h u 8 / y e 4 z c + O T 1 J m 6 x F + 6 l H l c 9 x j t / L c 3 + f 9 3 m Z w u Q T H 8 z O D 6 y L k G h s c a e v + D I k A G k u i Y Y g M 9 k Y j F 8 l f x / d z e s i W C z d g e y s f G r A N c J O c 5 C L x j m I W z 1 l J r 5 6 R y 7 i 2 n u i P b z p 4 V E Q 6 B Y R i i Y Q H 5 t R / 9 V 5 c d r J v K Q r j g 2 1 l T P F i h s 7 9 w P 1 l 1 w + J h F I H k Y k O 7 G d n 8 d 6 / f t l J o L K 9 N W n R L D 1 x 9 8 N b x v J + 7 s K N p b S 5 O v i 2 F B T p S v B t n F h k h O v F V G 3 m i h d + R h 3 / n 5 h m 9 H 4 H X a i 0 e 7 h w 6 t r c t + 7 6 a z s a p s q l G 6 1 b e l O U 0 a z E + R y w 4 S i k x M n 0 L U m 9 2 Q m + k Z e C H X i S H e m k I G Y H v G M + i J 6 w n c f / Y C q w h 8 Q Q h J / a D f w S B h O A o u c r D e W d Z Z o F T D T n h K d z E r / i I T I B V Z x C 3 Y K m O Q z m l R L c K 3 P f Y Q P x 7 F X + A x 1 0 U g G 1 A 7 8 x B I B L t m G z P Q z C I 3 t 7 z R A J x K B R d Q j g w q z T p C o G T i J C P M T 9 G / Y P m o 1 R i i Z Y E C t / j j Q b t T Q q a 0 L H X S 2 6 e K g 2 O 3 v P e / S / 9 k N n F C 1 t / c J E j I H h g P E S B v P n L p y z x 5 E l S h y c e K 5 P T w S C + P Q a 7 9 E 5 s S g v g U n m c w l / I Q f n J m W A b e z O H g 5 Q Q l F K c S J 0 U I y f e J g B E w 1 a t 9 U c s J I e S u e Q j A 5 r e Z a L C A 2 u J h c T j D N J N R M i s S 1 2 + 0 E i 4 K W A s t o B m 3 p x T 5 t i R Y w O B w / r Q R C k 1 R N Z E e t Q T d o k x N k 7 J p I 9 z z m N B G z F a z I Y L V Q 9 x V U g 5 C J Q m I O h 3 p t r b / B s a C m C a S O I T M h p l U / K M R E V 6 c g 4 T i m J o 4 h m B 0 s s O r x R I I A w 6 s O c P m E d 3 r 3 / o K N / J q Y S T T l 5 c Y 2 1 9 n / M w h l g 5 / N M x n 3 u + + i t E F z b v d g k B N s m x G i 9 h 4 u S 0 0 z m n J f F 7 W S a O T K N f W f G C 1 + E v A 8 B Z 4 D Z j r l B Z V w Q q B U m 3 t x u k k j 4 n e o y k n Q l E i 8 W G h j P h / G 0 e x g T 4 k T 7 c I c m G Q Q i A + O 2 a F W u n p z F S e n x 8 H y T x x s S m A S K Q n Y w J l q b 0 B m 5 j 1 O D h m a 0 p 1 S n h N F M 4 q 5 z Z F Q Z X u 7 S L 6 x K O T M B V 2 b w L i 7 N b + 5 j J H 0 B L b q Z X T 9 O 9 t t y p W N R Y + r B O S k F d q 2 l g j 5 I 7 o D W U 0 2 a a f l z 6 P R G 9 G Q O i N / W d G K z L Q w Y I i c x 2 U y C 8 E J h s 9 Z 5 6 7 R r f Y j h q L F a F r K O N A U Y f 9 M I K G 6 u g C r M y + M X h S N W R X z c w O W j 8 e m 3 p P f X 0 c 4 l k G w v Q I r U B C G X E O n c A X N t U t o l t c Q k J 7 7 w 6 J B G X r e v I L y u r Q 3 8 R K + v L q I Q D O P 8 x 9 9 i k J x E 8 N D G b z 1 p 3 c w n p v A 7 3 7 / B / n d A P 5 9 6 X P M X p 3 T E + f b 1 T v w 1 W 4 j O P F a v w e P D q f Q 5 v x 4 C c K H g W t 8 z i C H P 3 E C U f 8 K O q E p p U H S w U H M v r 3 g v 5 8 v o C I E W d x 0 5 F i p C P I G m Y k T x g 4 + L F J C R t p L m + X S 3 K z X / + B C p 7 o A f 2 S 4 / 8 l G z x / G r f t l L K y X l I g M n C F k S m n 1 M 1 y g 5 m K b G T Z n s q q p a N Q S r l U T o 5 p H 6 d a l b U k e F w Z g 2 H 8 8 Y u 8 e v l O Z R c c n G q B r a 0 S 3 l i L D c r 2 J S w A M z R L G z O M 7 C C O j f H 6 7 f Y x I s Q Q y 4 a 6 F 2 O n t 1 L w E t a Y B T 8 u g w O I r j e n s R C 9 x G i w h X F y 5 i 3 K P B S J P 6 b V R f w q l y h A K N y + h G j i D i j y r d G f Q F o Z h S D s e D 8 H f u I V A 9 Z I e e J f J j a K X e U l Y O 4 x 0 S i S c N a o n 2 0 e j M d x f 2 9 B D o 4 P d A l 5 / 7 R X k D u V E y I o f Z o k f 1 t 5 C N i 0 m 9 6 R d L / B J g v P H 0 e b / 4 h m h s F n B R q k i g k m 0 q Y i H b Q 9 F t C h r H x L U 5 L b 2 O 7 j m U 8 X S v 1 R D y 3 z q o d X 5 Q k k I o o G J n B 0 + 5 4 L p b q W a V O M c Q F p 4 g b R b r A c w H P P o 1 J 1 3 0 M 2 c h T 8 + 2 b 9 h Y 7 3 A 0 r + H s L G 2 q n Y 2 S Y n t S a T j e t x L a s g e M D e o U d 2 h a Q 5 E W f z 1 V M y H V v 4 y O p s 3 E T n + p j 4 j s V K b 6 f l D I n m N x m a h f C 5 q E l Y r g 0 b I d u x D 7 Y Q I i G P S H n m X a 6 H W P W b p 0 I J m o L j h r j T k h c n Y 0 3 o W l x Y E a c R F m I R Q a I Q x E h + M o Y l 0 s n / J w F V U O q d 0 s g l K Z X / x n + i K 7 R y Z f l X v U R g 4 N b w T 8 c 7 n w n j e S a R K S D I u v U 4 d q d A i y p 2 n t n 8 n X L 6 A e v j Z 7 S K V T x K c q 1 / / 5 r f 4 8 R u v o 1 K r o F q p q m b i J s T x 0 X H d k D i S t T N Z f P n 3 h a 6 + B 3 e 9 / I O A / X / 7 z + / q 3 r y V 1 T U s 3 J y 3 T b 5 4 N I J k Y p D E y S T E 3 Z i G E o i R p / 2 A P 0 x w 8 A 1 h y i c 1 U 2 6 s h z G e e J C h w s E y 2 v 6 x H b 5 G o x v C 1 b t l 0 Q 5 C s P 6 e M h E 1 I N P q m X 7 D a q U M m O x m h g 5 + u w 9 p V k + + G 5 K v 9 4 p f I D h 8 B r 5 w f + D l u 9 T A 1 C L O v 2 N Q g n u f m A h L L d U J 2 L a 4 X 9 q W 6 h f k J F M 5 1 4 x o W h r i 4 3 1 7 l + y D q U p B n y X v 9 S 6 j b F D u H / l J D R X t Z d X M M 1 F l B l 3 k h 9 S 3 o i l D b d 0 s 3 h X T 7 z q 6 1 l E 7 m C T P r e Y s A q N n x a K z / 5 A B G y + G Y v S 2 X b 4 t T u b O U D f B / p A R O f 7 U u I 1 m B G n r t p Z E j o Y 3 U S 6 H E B R f 7 v 8 B j u t 3 X n w e W T F B J 3 K H c P j w t C Z R T x y a F D o K I 6 P n h 9 k 0 y H z C Z n 4 W w b S Y 5 n v Q y q O A 2 q 3 M Q + p q d f n N I 8 r A n j 4 U J 8 a s R r v B g d w / Q 8 m k t V q a E n L t + g 2 0 O j 3 M z c + L e v b B C n V Q E h U 9 u 5 7 F v D D X w k Z Y t 8 m f m m y K z 5 D V y T K 4 t r i K Q q m G M y c n R W W L / U v n U o h B 1 z B k U E k U j 8 x M A h K + W T O 0 u r c x u 2 R h + c 4 9 j I + P 4 V + f X M b F j z + R a f D j 0 u X / Y G b m G P 4 7 e 1 0 k X x T X Z x e R i Y + h z S M s + 5 E 8 f y 8 o p t M G i s 2 7 w i x c L + q p O c c t 5 A y 4 2 I R n t 4 F b 2 U v V u G p Y T o r 6 m P I o I I 6 7 Y R i e Q s j T N J i J w L N m 6 T c Z f 4 7 Q 9 z d S u r t W a 3 V w D 5 V I Z f 4 G m U n 9 V 9 H K 4 Z T 4 C 8 0 l 0 V r C N P E R 1 b j p I W E A 5 D g o + i 6 O n 5 c v 0 R M r o R f M w R d 9 s P A l x 9 N p z j M Z t 7 b 8 M R K j k 6 j 6 z 4 j v e 7 C a i Q e F C i u 5 V H h r M E Y E m F x B o e O + 0 l T 0 A g l E f c t a E / 1 h m T U P A 3 n k 8 O F J T Q o m u 9 C n 9 H y b 0 S i e 2 O v Z L m C O 3 F t / f F u I p 4 V 6 s 4 a l 5 V t q E j F S 1 6 p s a I D h 7 J E a z s 1 s a R b 6 i 1 N 1 6 S x 3 n Q 4 c f x L f y Y k M f v j d p 3 U D o D K 1 / K N p w 4 4 5 / S a V 1 B 5 4 w F 6 W v 2 d 3 q E V 4 Y u E X X 1 3 H j Z u L + m h q c g r Z b F Z M z H X x E 8 K q q Y q l T W x V t 7 C x v o F O Q 6 b L J 3 8 n p p 4 N H + K B j D J B M j y i 5 y s t b 3 2 l x 2 m a U 8 0 N O q 2 q 2 u + M a v I 4 S b b f z f C r 9 Z t Y r t p V k O K h I T 1 z i X 7 W e E T 8 l 9 6 Q a k c y k 4 H T j y R I K O Z e M / l 9 p B N 2 S b b 2 y g e 4 8 + V l G Q t G 6 + y 5 3 L H m 5 E D m 2 L e B x C C z g X 7 H X m i k f 4 A y v q X F P L 8 p c F t a f r F 4 4 j m 7 T w x M P W 5 4 F r o 0 d Q 2 8 s J e 9 f R C Q U S h N H c J X m W U k u Y T 3 5 0 / h 2 Y m G c D + l r o X z n 9 4 U 4 g 7 h 5 d O H l B m V E U Q q u 6 U M 3 2 m i O 3 w 3 6 Y Z h Y f b L Z F E Y P 8 N k G k Q b n 2 A r P F g r Y Z j X l n b M V a x p e a 5 6 Z w O b 7 T V 0 a 2 K f W z t r B i o z O U 6 3 c P p D E X 9 C o 3 8 G 4 c 0 P 0 U y d 6 3 8 a g F p n W T M 0 B o P h D l Y Y s F + m 3 + y D F R B 9 3 9 e A X g g W 3 k O 5 O Y q x n I V i 6 6 R q F 7 N t h h q K 0 U I K B T s S a / u M r I h U b B z d Z n a u V X G R m b 9 t j y P v U 8 r z s A Y j r K g p q P V Y h I b P f R o N t p 9 8 M 5 C 2 b m k d D Q q I x x 3 l 8 2 Q o L o i 6 F w M N H l e x l o c h 1 v 4 c W 8 H n 8 N l S B O P + R b T q V Q z l j m N h p Y g X Z j K a S k Q f y g 0 S B 6 s Z e a 2 w G y b S E L o Q D U 0 i 3 d 7 Q a W M k c g 0 1 a 1 B w k d E 8 7 r h l b Q i G 6 4 d C U 0 K I Y i r 0 i Y O B C j 8 C G t n j G p M b D B z w 2 Y V 3 Z + V 7 Q f z q F z / H R x f + I U Q Z 1 F J Y F B C v n D s n j u w C p o 8 c x b 1 7 K 2 I 6 j O L i x Y s 4 c e I E F h c X M Z 4 b x 8 t n R U t 4 g G 0 3 p j c V c r M u f e M W b Z l N n k N L o W e b k 7 Y J G K u c h z 8 c R T X w P L p + r v d Z G j y h z H D n z 9 E U Y v X b 8 x 9 + g I U b K / j J G z / S i F m n 3 c b w 8 D D m 5 2 / g 1 K m T + O v f 3 t P v c 8 n g y P Q 0 K t W q + n T F Y h H J Z A q Z o b R q d C a t L i 0 t a Y W k F 5 5 7 e O 3 8 J 4 1 Y + 7 K e a r K X a 3 N Q 7 P t t l G i P A k 4 U J + y g M C l O T w 8 X U K q 3 E R a T L O h r 4 r n j a U 3 m d F Y P c o K S N + S w 7 Z 0 w 2 k n 9 G R G j H E w 1 u 6 y W E G S t L 6 V t q F T u + e y w e S i H W q c g Z t d p 1 R i 8 a I I x 4 d X N T G Z r P F v P 7 4 W D E c T j M R m P L j b L V V S r F R w / P q P b B z J D C Q 0 x z 8 3 N K d H R x E z E 4 0 i l k p q x P 5 z d u W z g B N 9 n Q J p g w E Y h z U 7 J e 9 l X V m m y 6 1 m E 0 Q 6 K b 9 M c 0 c M F D D h H 7 g V O a m V q u l 5 1 G U e T Z W l D F k O Z t O 5 p W l p e 1 n P A O H 4 s 0 j I 9 P Y W f v f l T P W w v G o t i Z D Q r / b C 0 f / F Y T P c 8 r d 5 f F U E x h O G R Y d 1 w + C h g G 9 g 2 / l 8 V h 5 9 H v d L v 3 q y w 9 o Z 0 l u t j B 0 S n l k f 1 v p 3 m 9 b i Z C Q D + B 9 C 8 h W K b p D D 5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 G u i d = " f 7 7 4 d 5 2 0 - 3 3 8 c - 4 9 3 0 - a 4 5 d - e 1 d 1 d 9 c 7 9 4 4 9 "   R e v = " 1 "   R e v G u i d = " 6 4 9 7 e 9 1 3 - b 4 7 7 - 4 a 6 5 - a 6 7 3 - d c 6 f 0 6 8 6 c 6 d 2 " 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8 2 & l t ; / X & g t ; & l t ; Y & g t ; 2 4 5 . 5 & l t ; / Y & g t ; & l t ; D i s t a n c e T o N e a r e s t C o r n e r X & g t ; 1 1 0 & l t ; / D i s t a n c e T o N e a r e s t C o r n e r X & g t ; & l t ; D i s t a n c e T o N e a r e s t C o r n e r Y & g t ; 7 . 5 & l t ; / D i s t a n c e T o N e a r e s t C o r n e r Y & g t ; & l t ; Z O r d e r & g t ; 0 & l t ; / Z O r d e r & g t ; & l t ; W i d t h & g t ; 4 6 6 & l t ; / W i d t h & g t ; & l t ; H e i g h t & g t ; 2 9 6 & l t ; / H e i g h t & g t ; & l t ; A c t u a l W i d t h & g t ; 4 6 6 & l t ; / A c t u a l W i d t h & g t ; & l t ; A c t u a l H e i g h t & g t ; 2 9 6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0 & l t ; / R & g t ; & l t ; G & g t ; 0 & l t ; / G & g t ; & l t ; B & g t ; 0 & l t ; / B & g t ; & l t ; A & g t ; 0 & l t ; / A & g t ; & l t ; / B a c k g r o u n d C o l o r 4 F & g t ; & l t ; T i t l e & g t ; & l t ; F o r m a t T y p e & g t ; S t a t i c & l t ; / F o r m a t T y p e & g t ; & l t ; T e x t & g t ; a a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9 C 1 4 2 9 2 F - E 4 4 4 - 4 F B C - A 7 7 5 - 1 0 5 E F 5 4 6 6 B 1 4 } "   T o u r I d = " 8 d 0 7 1 8 b 0 - 9 8 5 e - 4 6 7 d - a 6 c a - c 2 0 c f 3 8 1 1 d d b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L M 1 S U R B V H h e v P 0 H l G V Z W h 6 I f t d 7 F 9 5 m R k R G + q z K c l m + q k 2 1 q e 6 G p n E C S U i A 9 H i M p J E E Y p B f m t J 6 G q 0 Z L Y k n H j D I s b B q o B t o G r q 7 v L e Z l d 7 b 8 N 5 e 7 8 3 7 v n 3 u y b g R G W m q p f e + r F N x 7 7 n H 7 P 3 v 3 2 / n W F + d b + A O q N f q c L q c K O S L 8 H j 9 q J S K C I T 8 z V 8 3 U K v W U K 8 3 s F L 0 Y T 7 j Q a H s Q A M O B B w F R I N u d P s y C I e 9 5 l l b k c v k 4 f F 4 4 P G 5 4 X A 4 M P H h K R T W R r D / K 7 H m F R b 0 j m y h g V O L Y Y w G r m P A d Q L B j i H k 1 1 d Q d n T A k 9 i P c p n X 1 W r w + b 3 m H p f b Z f 4 K + U z B f P c F r N 9 a o W f b Z V M Z h F K x b K 5 3 8 6 g v v g E n + P D u 5 3 F 5 t o Z o y I P d k d M o Z l I o + w + h 5 g j D x f t b 3 2 f D m f o Y 9 d i R 5 r f t U e X 7 z X t I b 4 d T 7 3 d g K V V H V 5 R / F 5 d w 4 e x F r C 6 t I J a I 4 b n n d u H r v / 0 9 7 N j Z h p W l J I J e F 4 Z 2 t W N x M Y m 1 V A l t M R + e e r g X 7 p 7 P o t r w 8 b l W v R p s H 9 W x V C i R B j 4 0 G m w h 1 r X G d 4 o 2 T r 4 3 F A 2 a a 4 V M M s t z V p 3 8 Q e v 6 s V c d i B 9 Y Q v t A F w q 5 E q + q w + v z m j L r 2 m K + Z K 7 d D q 2 / i b Z 2 G 4 l v y k X 9 Z v F V b f F d u N r v R z Z H f u A z d Y 9 o a 6 P 1 X u H M i 1 f g q f T g w F d j p o y q p + r j D / v N f a p j L l u E y L o d 7 5 5 / a Q K 1 f A 2 7 v 9 B P W r n R 4 P U e N y / m X 9 E k k 8 w h E g 8 1 r + b 7 S b 9 y s Y p I Y u O c D W e j 7 m Q B n E i n M p i b m c X s 5 A z m Z + d Y S S c P B 4 r F C r / P I M D K 8 l 3 m b y t K p T K S e e C 9 y Q i u r 7 j J 0 H U c a k / j o a 5 1 P N a X w s N D D e z u q i A a 8 2 8 r T C K A l 8 R x e y 1 h y q U L 8 M R j F L C g + c 2 6 y P q j h o 1 F 3 H h 2 O I 9 w r B f v 5 P 4 q l m o P k l k f g x s Z u D N H k f B e Q m f w G r z J V 1 D P X E W j k j P 3 S m B 0 v 8 W s G x A z 6 R A D F w p V V M o 1 X t t g 4 5 d R r T U M g S t L x + A l A 0 q Y l t Z K c L q 9 6 I v X k a w f Q C X 6 N C r 1 o G E m l T 9 P 5 S C h 0 H E n 5 L O F m / U S W u / R c / i f P p n v k U g E j z / 1 G G 7 c u I E n n 3 0 K X k c R k 7 M p T C w B F 6 + v Y a U W w 9 U Z H + a S I T z x / N / E a q U T 5 c A D q C + 8 j n D l O F y r L 6 J R m O U z x b h l Q 2 9 B N B H E I O b z Z t K Q i c J s F 5 f 5 T U y V W s u Y s n n 8 l l D 4 g 1 6 W u a l 0 W X / B 1 R T e 7 V C t b t C k V S D E t E 7 X r Y q o 4 X C a 3 1 q F S T w h P i q X K u Z 7 k X S M u P d h 4 P G i + a 7 f y + U K w h Q A K S i V V + 1 b Z r u 2 v r 8 V O x 9 t J 4 1 H U V h d 4 L V V e L 1 8 L 9 + R S 5 O x m 5 A y q P C 5 e r 6 U 0 V Z a 2 W B J R d Q a H x h G b 1 8 f + g b 7 0 d 3 b w 3 N V l q 4 G v 9 + D j s 4 e p K m t C r k i r U k O m V T O a I A 6 H / 7 B d A L X V n x 4 q H M V + 3 o b 2 N l h C Y g 0 g c f n M S + 5 E 1 R Q j 8 d t C C d 4 2 I C R 7 g 5 q E w 9 q h R V U K y z H l s K r s v G w C 8 8 M 5 1 D I 5 v H u d B e W v J 9 C L f 4 M 8 q 7 D S C 8 t o Z Q n M U o r C H s m E X F c g m v 9 d Z b L g 4 X q J U z l z t 4 8 j F X h U W f j z d M S L K + l c O n q D S T 5 3 N n 5 R d S r B b T 1 x F E J P 4 Z 0 t o K r y T h G O 1 k m w k 0 m U L m L Z E g x k o i t R s u R N r K 6 W 1 E s 0 M I 1 Y R R T S 7 1 U p + 1 c B T 0 z l U r h 3 K m z v L + I E x 8 f x / i l 2 e a P w F / 9 m z + J M r 2 H p f k F f O q z n 8 F / / g + / g s 9 9 7 j N w B T t R i D 6 H + c I o K p G n U M v O I 1 A 9 Y x h X G l z P z V N r C 3 q 3 G K 9 a q R l m l M U o N c v q J F 0 k M L L 6 q q / g D l j t q n u 8 f r d p Z z G b 7 p N F 2 Y p q u W r 4 p V q 1 6 L Y V E l j x w E 3 Y d G n U b 7 E o 9 r U q v z D x z j y K t Q 8 R 7 e o 2 / K k 6 b H p W E + G w j 8 / y 0 X D k b 9 6 7 T D 6 Z m p z G y t o S U l Q 8 i 2 c i 5 n 2 q 1 1 b o v W 4 + V 7 + p b d X u e t 9 W u I 7 8 6 P / + w v i 6 F 6 3 H x L p v 0 5 E r 1 X E 9 n c B M J o j Z f A h z P G Z y Q a z m X H i 4 O 0 U h o s Y h U b c W R A X f r n C N e h U N M m o 9 v w h 3 h d Y w Q 5 N d u g p H 9 j K i U R Y q f x W r 8 z s R d L 1 E i 5 S H I 3 O R L i e 1 i z f O i m w 0 m J 4 d o j s 5 1 F a B q 1 L A u Q U / F u b n s L M 9 C X R 9 C a 7 w T l R A b c 2 j m p q m m 5 Z C M p d D n R b G R s z b b f 4 2 G k 5 U i h l 0 x S W s d D 9 d V T h r a + j t a m B t M Y c i 2 p G Z f h + j r v f g T h w y 7 7 b r 5 v F 6 L J f N 4 z L M 4 3 I 5 4 G t x U x y l O T T 8 d C f 4 u 2 k E t m e d / 2 v V v G J G f d f 9 U j K q J 4 0 k w n 6 6 z r z + z 7 7 5 L f w / / p e f w 1 t v v I 3 P P t 2 D 8 1 f T e O y J I + j q 6 Y Y v F K D g 1 3 D 6 1 G l 8 6 U d / H C / 9 x V / i w Y c P G + b Q c 3 3 B C F y h f m S K C f N u o 9 3 5 V 6 6 v b V m l E C Q 8 X t Z F A i Z F V m F Z d L + H 3 k O t T q E i s x Z I 4 8 Q I 2 6 g p X C 5 n 8 2 / T G t R p 1 X V / K / R d Q l e i t + N v c b f r f K b u s c t g o 5 G b g j P A d n H K X a U b z D J I I L 1 8 h q 7 V f b I 6 F 1 8 5 D x d 2 Y t / z O 6 3 7 + Z / K a F t g G 2 J + I 9 A V 8 g k / J 9 f T b A s q f I Y Z H Z 1 t 5 L k Y + v b 2 I z X h o 5 I 5 g W h P v 7 m v z P K q V E a Q p P A l h 2 w M W S i d U 3 m 2 4 q 4 x l F C j 1 m 0 4 A v C j o C j C P F d o Z Q g h l 8 o i y D i p k r y G 2 h q t g j 9 E n z J P Y r v h j 3 f B 7 a P P 6 X S j X i k h v 3 Q V t c A e O L x t Z H y r A n y i p M R 8 u v i d J D o O F d E 1 1 I N 6 m X F C 9 S K Z L Y 9 8 4 F P b V s S G a / V l r K 4 k c c n 3 M 3 h i i G 5 V E 9 L K q B f h K x 7 n O 2 T S v X B 5 a b q p B R 1 u H 4 t l f S 6 u z 6 K a T 6 J c Y z 2 q X n j b D y L f a E d 2 4 j v o S t D 9 a X / e W B r V 3 R C V V k + N K a s d i Y W M d R J z y 2 E P M x 4 x D L M l h h I z q J a t j C d B E l 1 V f T 1 X k G C J e a S Y d E 7 u m i x F M P 8 B Z q s H q H V D 6 O z s Q D a T J X P Q / a L / l a I V 9 b s s V z U Y D v A d e p b l 6 t g K z s H 6 F 0 t k P D K U 9 W y 5 / b I e s r I 1 I 0 h i n F b L o / o W s i U s H w + j 4 8 E k o h 1 W f K v y y Z r Z l k R x l S y B s F W h Z u j O R 6 K B 5 j e L D l t 5 S C j N v o V a c C / l q c 1 Y n H D M i u t U L g n 3 / M w 8 k m f C 8 H m j i B 1 a Y d w X M m X d L n 6 1 k U 3 n k F x d R a 5 c w E D / I N K V A H o T d A f Z V m o 7 K Y i 1 a c b i s 9 3 Y / b z f 0 F p h i K 3 A p T B V V r s + 4 q e t 4 Y P g W F u e Y T v S B a h k U S + l + L G G U H w I 4 3 / 2 W + h + 8 o t Y P P o q E r s P Y + X s B / C 3 9 6 D / s W 6 4 / R E 4 v Y x x q i U S j b 4 / B a R W K V N o u p F Z m k O l k O E T G a h 6 2 y m A E Q T b d 5 B p N 4 J d m z B 3 w q n v X D Q x 2 3 3 P H 2 i e Y a V S E 7 Q y 6 1 h O d S H U b g v h B q R 5 J W y V 5 D g i g V V 8 f D 2 A w Z H 7 E A 9 Y j X 4 z G W G Y p 2 E 1 K B m R Z E A t d Y l / K G T R X e Y S G 2 K Y s Q v v Y l d H C o 7 e r y J L l 0 F C J D d I w b K E S 1 p X 2 k z n s 2 w c M Z K C e 7 s x J F C V 0 E P m s 3 7 j f + a v y q B 3 N / g O 4 5 d v g a y Z z a h i 7 A J d N N U h X H w H x c h n z X l B z x L T G 2 t E 7 a w E U p D 3 K Q Y I M v 5 y O C Q k F W N J z f U U n K t X x 9 D X b 9 E w k 0 m j y 7 h M G Y R 5 n + 4 X g 0 l 4 V Q c 7 k Z C h s C 6 + 3 0 D B f Q P 3 P b f f t K M Y j z W i 8 r g 1 Q B f t b B o I r f W 5 E 2 p r Z + A q T Q C 9 X 2 O o k a N 7 T L o y 5 J g 6 O Y + w c z + f y 3 K F r 2 H k y X 3 b M n U r U s k U w 5 Y Q V p Y W 0 d P X Q w U j S 2 r x i p R Y M B K 4 y R t 1 8 v D Y G y 6 4 u y Y x 9 O C I o W e R Z d Y 1 + q w 3 2 e 9 T 8 7 X o i p t w / a t / 8 O w L 9 d W T c J b n 6 Z r M G 2 a s k v g O R 5 i / O h A d O g B P L I b S 8 N P o 6 O 1 F P X 4 Q F V c v B a U D F W c P j 1 5 U P Q O o + 3 b C W a J 2 j z w O V 2 w v j 1 F j e a h f G M R u a C V B z L i d Z m p F g V a p s d a H z j 0 b j O b 0 x 9 n 4 b n S T u Z N z U / B E e p u / E K y g H Q u 4 / A l U 3 X 3 o w m m E q p f x 7 v x B j H Q 1 r x O o o c t 0 Y 2 U 5 b / r 8 d E F R z q D m a r v 5 n F y 2 j L X r L 2 G k n 5 q 8 8 3 l z m Y T G x B m s g 1 E K V P 5 O 0 k m w N D v d N F o q 3 S + G 0 l + 5 f I 7 g g G E u P V t 1 l z a 1 D z V S K + P Z 0 H U 2 U 6 o B b b f K V 5 9 F I z B i P a / 5 T B 2 K H f g z U r k a H F Q a e u 7 i 4 j y i s S g q p e p N y y c 3 r U Y G C f j 9 y B f y i N D S + X 1 0 / / S b X D 8 + s 8 y 6 q F 4 S V t 2 n 9 x Y b X v j C 6 6 g v 7 U A q P U a l F j Y u n o R P 9 0 n b q x y i j R i 2 w q M 1 j t a z b m d F F v / 1 L 6 D 0 w Z s I P P U 5 r O b 9 + P j i O i 5 c G i N N a 8 g u F T E 2 O 4 t K s I r 5 4 h W 4 u g q Y W l t A 3 8 A O X L t 6 H Z l c H m + 9 9 R 7 L l M P J 0 + e Q Z o w T i 4 S o X O k h 8 N l 6 b y Q a b t b D e l + B 1 r 9 c E Q 8 w D m Q Z V b 8 8 r e v a + E v k 4 8 f R t s t y 6 e 3 y 6 7 O e o 7 / W d + u 5 s l T F o r J + k h m 2 Y z n 4 m N E E D c Y c j t 4 f h H / 0 r 8 L T 8 z B i j 3 w a g V 3 3 g 7 4 W T f V 1 e I N 0 3 9 q t e O O T o K K k w v e B v q E B x m V R o 7 1 b 4 Y 9 1 Y m G 9 D 4 l Y E c X x v z A M L J R L 5 Z u V l T Y W 8 o G n T T L h s 9 1 v Y O L c C V T q T W o S I o Z w M 7 B 0 M h g t T d J i u Z F n 8 P L x B F 3 T p e + i p z v K 5 z x l L t E 9 s m q K N Z x 8 l 9 6 n L F h m X Q m b w s 0 0 u 4 3 t h O S T Q M y p A F g Z Q W l K M a g O p + d W a 2 b X X a g 1 X M Y S 6 M i l M 9 b J j Z 8 p p F V 0 0 W U L + J 3 o b I 8 y D q W V b j C + Y N F F D 7 k 3 S g 4 p H h H D S D h k e T 3 0 Y u L d c S T u W 0 N 9 Z R e W b s y b W M t W C I q R B J V b G t / S 7 F b 2 U o d i y K 0 w N N X 7 u n o Y 1 H n 5 u Y I c 4 9 y 5 x X X 0 M D 6 E i 2 4 4 L U e i I 4 J 4 P I Z c P o e O j g 6 T q J E C k d W R 2 9 v R 2 U k X n U q A 5 c j n 8 7 T U o p G l 4 M R D s k J y R 2 V 9 9 U 6 5 4 5 F Y g G V i b G c V 2 7 T d g a 9 8 l X U q 4 M K b F 8 0 5 l U 1 t L p j Y s w V G g F h X J Z h C r K s U r O u f / p P / 7 Y X m 7 z e J 0 9 o 4 l a U P s V z p Q G + 3 M n 9 3 h r u 2 g K p r 8 3 V 1 u o R b s y 7 3 Y q H E 2 G v X G Y y W p x D r i p t z Y i q j i b 0 0 z 7 4 d 1 C T j c O Q v I 1 v r Q 4 D x g t C q F a V 5 a n V + D g w j X D m B W C i H s w z m s 7 S q D b o N x V I D y W o Q y z k 3 F h b W 0 O O f x t h 8 D p 3 V D z D a k y M 9 P H B 3 P 2 t p I T Z G j f c Y Q e R h B I d V + N 7 p P 8 X B o Q c w P b N g s p 5 5 C t V 6 M k 0 a u j E 5 O Y P 2 9 j b c m C u h L Z H A j f F p Y x U K x S r m F h a R i E d N O f V M W / h K 1 J y 2 J R H s O E N W I B C 2 M l B B 9 7 r x D m 6 H O p n S 5 7 O e k U w m 0 d b e b l m S F m G X N Z X w i A l M I o W / q e 2 N 1 W U V F b u E I k H D U H L p q g 4 f f B 7 y h v i D Z V 3 P X o V j Z Q / i Q z U T a x g X k f d s d e W N A p D V a 7 Z 3 K 2 8 J x v X i f Z F H n 0 a y e y 8 m j y b h z Q y h L 9 a P u P s 6 + n Y d x M 7 R X n R 3 t a O j P Y 5 D B / c h H o v g 8 P 2 H a G k Z W L D c y f U 1 7 N 2 7 H 4 O D v d i / f z d 2 D P Y Z i 2 E L s F 0 m l d N k Z l k W K Q 3 T j v z s p i X O l S k Y f s s D q N X H 6 X b u R n y 4 c V N J q n 3 U F k q S 3 B 4 U s O Y n A 9 u 0 t 8 I X c K N Y v 9 U / 3 h Z i t i 0 g + Z u f P h l U j l x x B s k J 6 3 6 T X l d 8 Q E s g i A k d X V + k B g 6 g O z q F 9 J q l i V t d D M s t s 7 6 7 B 3 4 Q 2 c Z e 7 E / c w K H E G e x q H 8 N I x x j 2 R U / i U P B t 7 A + + B x d d h O G h I T h 6 f h B F 3 x H 4 + p 4 1 9 9 r u j N w m N Y A y e H r P 5 Z n T + N W X / o 2 5 p k b f L x i O Y G p 6 i r F G H u + 8 / S 6 O H v u Y 7 k c R S c Z d p 8 9 e w v D O Q Q Q Y K x 3 7 + D j G x h g j 2 C D Z 0 r R y s n R 6 r u q a W s 2 Y O o n x p V 3 D j T M I l E 8 h U j 8 N T 7 g N U d f V 2 x 5 d v k s M 7 N 8 1 j + 4 f 2 G n + q g 4 m b S 1 h Y V 3 E x K K x 3 i v 3 r h V i R F u o 9 W 4 x f c h P a 8 z z u k f J j r 1 H D q B Y X s H F 9 8 5 u W O J t m l o Z N 1 k G C a 3 6 s r Z C z 7 t 2 9 B J u v E 6 l N b G D F m 0 F f Y + m M f q p K P Y 9 2 k N L I k V p 8 Z V J 0 h h r 0 a D X l M b 6 6 j q u X r l i L J b H z W u o 8 C p N T 0 X v M w z O 9 p J w S S j U 3 6 a 6 K + 5 T U S U s N k J e W s L m 1 + 5 9 e 9 j e Z Z x 8 5 X 0 T k 9 p C d C d e r u Q W 8 f 7 b L 9 8 + y 6 c g z D D k + k s 4 u f Y A H t y 3 k Q Q w s Q L R q o 1 E 9 E j j P E r + B 5 t n b g / d v 1 W T b Y e 5 s R k U r g + g + 7 E s G 9 P K S O l Q g 4 o 4 C j B F H F d p B p 1 U 2 C t L H v j a h 5 t 3 M 4 g u r S L s T Z D A m / S G g d w o P S e X J 7 M w 6 K 2 X c 3 C u v E R f 8 0 e b V 2 x A 5 Z X b I E I Z j d Z k N l n f M 9 d P 4 Y H R h 7 C 6 k m I 8 U o C D Z Y q E A s a f z 2 R S 1 H 5 u R M M u 9 A 7 s Y n O o z 4 + x V c O B 8 x c u 4 v 5 D + 8 x z F P x L w 6 t u Y n Q b s g b J g h M d E f U R V e k + 1 + h e + B B x X k G m v r d 5 1 a 1 Y S 5 X R F r M S M C 6 3 j 8 y h 5 F H D W C T V W R B z q l 5 y f W S B b g p F E 3 L V b c 9 C y k T v L z R 8 i G / k l n D p l V k 4 6 w k M f 9 Z j 3 O A a r 5 G y E f g 6 P p / W i f Q y b U U m t 7 0 I Y W 1 m G f M X 8 g g 4 h 1 A o L S M 6 u I i B + / Y b G t t l a a y + h 4 p n B A 5 / l 2 H q U r m E l c V l 9 A 7 u V H h P A t G V Z L s o M S R F J X r Z U H n F k + J h u Z 6 i q z 4 r h a 7 r V D 5 5 M P r L o t 2 C F c Z m 6 c l R 9 D 9 t j S o R T O J J C r t 5 f Y 1 x p K u 2 h E h H G + O 8 W f z K H 1 y G Y 2 F 2 s t H a a 7 0 V o f p 5 v D Z x E E + M 3 F 4 6 b f h L p 6 j Z / + c J l H D j l Q b i H R + h / a E n y A R F Q 6 R o I t L 8 V Q 1 n B Y q 5 d B Y d v o t Y n V 1 C c O Q H s J 5 a R 8 Y 9 b a 4 Z C B 5 k g 2 4 2 1 W I u E W o 1 R 4 t T S c P d S C F U P o Z G 7 4 8 0 r 9 g M W Q 8 j 0 P y s 9 6 l R 1 P A S M D W S k w 1 + O 3 f g b k O P b L f O F i w b y u p p t E Y o 4 j c C b b t s U f c 1 p K u 7 z e e t y G k E B p W h n / G T e W a V Z X V s D K u y I c s k T S 9 a 6 r 1 G + + o / 1 Y 3 / 8 v Q E Z N V K B S t u i C b C 5 q 8 N C d m N V 6 u s s x + J + 1 f h Z s w i Z h M v a c i S Y h g J p W I L M y q E k D K 4 + s E p u P I P s D 3 c S F f O 4 M B n 9 p J 2 d D t p P f 1 b M p 2 5 h U v w p t 9 H u e + v Y m r C s u h 7 9 u 8 z N F I G U + 2 h B J B c c g l W q 0 s r m C F D + p 3 / V K / k a l p V N t e J H j 6 / 1 a + 1 l T Y 2 L r + 0 B o f 7 I v Z + 7 m n z X Q K F p X G U 1 y + i / 8 h h F F a n k H c d h D v Y z l + t E R m u X / r F X 3 i h 1 W f f C r 9 r D V f X d m J H Y i M g M 3 0 T J r u z u S C u 6 j x q 7 p b M 2 2 3 Q k K a 4 T S W 2 Y n V 5 A r n l U X T s Z j z T d E l v E s 5 o F 0 v Q N Z 6 s 7 O j F f 3 r / D 3 C / r 4 C 1 W j u u n l 5 A f 9 s o V l Y o M H 5 g 7 M Y c x s a n c G N s C t d u j C E U C m N q n L G A 2 4 O p u V X E A 4 y / Y p v T 5 r b A K s g 2 H X p s f C k D d Y D q n M p k C 9 b t Y H f s C u q n M i U W 4 z Y Z W G p S A m r c M D 7 L i m 3 U W a z Y h s / l J a 1 t 5 K k v o l B t M + 9 t h b y K X K E O L 2 M d o 0 k J j a C I M O a Q x m 6 l u V 0 f u X R 6 l 9 6 v G M j Q l u / T i A + V T V 0 C + m u / v 0 Q B r Z X L J k l R X o r Q O q S Q X J p H 1 0 g 7 Y x o r e y m h 0 l / x i c q x O j G J u R M Z Z K c 6 U E i 6 4 a M 1 2 v l o F H 1 7 e 0 2 s L C U p p S S G l N e x t L y K q 1 f H E W 3 r Q 8 / O d q w X 2 0 x 8 5 I / 1 w O 9 2 G M W q h I v q I O u n 2 E j u u E g p m o i O e p Y p N 3 8 T X f R 8 p f 9 N n Y y y s a y U m K j Q S G O h c B W 5 6 h o i n k 5 T T 4 P K W V r C w 4 h 2 1 L D 6 4 U s o T V 1 C b n 4 c p f U 8 P L u e p Z u 3 y r u 9 c P q s G F / v c P 3 i P / w H L 0 j y V K k Y T q H q 3 t y / 4 3 O s 4 v J K D 4 b a N v x s a Y j t G M h 9 j w J l U s H 3 K F B t / X G k J q i R c p f g C Y Z Q o W a U R h J s J j F M K f D P L 3 z z p / H F w c f h C u z E z O w C D h 0 6 g D S t V y 5 T Q q G Q x 6 m T p x G P R h G L x 7 D G Y P b w w f 1 0 + w q 4 e u 0 6 B o Y f 4 L P p e v F R t t D q 2 U q G m H N 8 l x p H 0 O / 2 e 9 W A d x I o U K D Q F C i j 5 Q j R Q B Z N z z B C q 8 b g 9 x z j L f N c H q q f X q z k i d / v x v j E D L 7 7 v Z c R S Q z h 2 v g 8 P j p K y 9 d w 4 d T p c x g d 3 Y P 5 h U X 0 9 n b h 7 L m L t A Z B / n 6 S D O X F e x 8 c Z W O 7 k a W b d / z E K T 6 b S s E j p n L x H e q f c h u a 6 v 0 3 B Y 9 l k l u o 9 4 t 5 F x b X T d / W x N i k S b q s X 0 m h G E k j 6 u l D I Z F G f j F F N 7 S M V c Y 1 Y X 8 A h e U 5 T H x 4 A 6 n x b l R T H a T h e f Q d 8 W H n k W 7 4 o 1 a 3 g t 4 l G u h 9 e v d r b 7 z D c n l x 8 t R p J J M p H D y 4 F + X Z 9 + B G C a 5 Q H 3 y M k z T M S w K h 8 o p m c u N M u a l 8 J M B 6 p i y u B i O o 8 B I w j f J Q X W V V F a P q 3 e J 3 k 8 V 0 1 p C u L a L W s G K u q J c C 1 a B 7 W F o n 4 a + g P P 4 x 6 e N D N Z O E O x x D 1 9 M / g M j + h 8 2 1 j W o R D n o f O Q x R M V g u u 2 P h 7 A c N v U A 9 6 h 0 7 a 0 g W r S D W Q J 2 8 j Q v 4 Y O E I D v d p Z P G d 4 c t / j F L w z q O q B U P I F o 1 7 N 5 x 9 5 T g c + T 7 c 9 7 W + p h 9 M L U 7 C i o l t T S y o Q o V y E X 6 P j 4 x L d 8 M 5 g U I 6 g 9 V g D D H 3 A H x s L E s w G H u J o H U G 2 A F L c I r J C V o d a p t g n / n e C m W q x O B i P A m P U v Q m J U 1 r 4 2 Y Z y q y P X A t B 7 t L V 6 x O I R i K s I 2 M z x l k z E 9 f o q j x g B r e G e X 5 4 5 w A F + A a F Y I T a e I V 1 K W J o Z z / m Z u d p N U O 8 N 8 Q y s t F Z h 5 W Z R W R W 8 i g x L l p w r O P r f / x 1 / P z P / z z 6 e v u x t L I E N 2 m x t r 6 O R w 8 / g R t T V 9 C f 2 I u j 5 9 / A f Y f u o y A H M T V z g c r F Q 0 s T M M y r O C w a j m B 1 b R U d z m 6 k Z / N k B g q w v w h X Q 5 a K 9 G U 8 1 C C D q T 8 S 1 T A S / Y N Y b l x H p 5 f l r V z H 2 t o a 9 g 4 d h q f K m K j q R s a x g K n 5 M U z P T G F o a A h 7 g s + g l F Q M k 0 H n 0 F m 0 H X g C 6 S x d O k Y W c u u k T C Q Q J q a j S / j K a + + g v 6 8 X s 7 O z i M f j 8 P n 8 2 D W y A 9 F o m N f V 4 M 2 8 i 0 r s 0 6 Y d 7 K S T P e J c r p 8 6 0 Y 1 F a p 6 X g M p i h a I B 4 9 q K 1 + R 6 K t 6 2 h y W Z 7 B 1 p l 0 / d o A d x m W 4 / Y + p 4 O 5 W 2 R o A 4 U C n m W T 5 6 Y q U + J M e X 0 f f 5 5 1 i f k v E g Z I m E R q 1 E r 2 Y O q f K w 4 T 0 J s e P S 7 / + 7 h i e a Q G 5 2 D P f / 9 N e M X 9 g K j d J d w p N I h K 2 M y V Y 3 o x X e 3 E c o h x 5 v f r s 9 8 i I k G f J e o f h h 7 D U n J m d f w 2 d / 9 n O W J i C D i 8 B K V R s p s e p o E T m j f g j L H a v N v W Q C 5 X L k K Z a f L k K z I d b z T o T d Z f M s o b H 4 N t y d D 5 D 5 O s x 3 P a 6 e W g U l B S U x r o S j X E C R m j f Q M 2 T G I r p j v S h M X 4 Q r 0 g N P R 5 c R u p X V F D 4 + f s K k q t d W G V v w v m R q D X 0 9 / X Q 9 V 5 F o b 8 P I 8 E 4 M 0 p K 4 q f n + 8 I / / 1 K T W o 2 S U 9 4 / T e h C f 2 / F j p E 8 H H y e L S A G u J U n c d b h I M o 8 z g F p p F v 6 u T l M f G h 5 q V w p f s k R 6 + B B q q z P u Y s O L P m n G d W E K S M 1 i o m I + C a + 7 Q r e L r i W 9 F G c 2 j / x 6 u 2 E Q k 7 y o K Z 7 w U 0 h F V 7 6 b p H F 6 H S h 1 r S E W S y C V T S K 5 n j R K o q O 9 C / P z c z i 4 / w B m J 5 d R d R b R 2 d X O u g 3 R J W y Z w r H y N i r + f f C E u 0 3 H q d d r d W b L 1 V S M t U z B P n P 2 P A I U + H b S 7 M H 7 G Z N I 2 7 d Y I F / 2 L V Q i z 4 I 1 u c l / N g / I 5 e M n 0 1 5 S r r p H M A O W n b I a t E 7 k A y l f u Y q a I l L L T M O R P o 1 I z w 6 U 6 b X k 1 l N w R j U Q Y Q c c p K k N l X H m t d 9 B w / u 3 M f r F z f G Z j a j 7 O u P Z 0 e Y 3 s k B y + h r L w x d T Q u N d m Z s W S o k D V 3 U F j e U 3 8 U H t b 9 N 3 r S P s q y P o b S D i r Z E Z J a 3 0 U U k c V U z w 5 Y 9 S K T 5 m P t 8 J n 9 R C C d f P j M G x O I J S 9 A I G D w z B o 3 F J f K + H x C 9 K 8 x g / W h r M 8 v k V e 9 j l q i a v k 5 E K d I m c m L u a p 5 9 8 v x F S 3 W + D 4 T c Z h d r P N F Q d 3 T v m 4 a i l U c A j q I 7 9 N o p r K 2 R o P + o 0 8 9 3 P / h D W j r + J w S / 9 H K Z f + i / w 9 w 5 j P f U 5 8 z 5 P k A 0 + s A J H 3 c 2 4 T a 4 M v + e 8 f A 4 Z M e u F N 1 G n B e r A 8 j G y B y 1 D c F c R J d K + N B H A s f n v I h T 2 4 a E 9 9 6 N 9 o M P E C F J i G v L j p D s l A Z N G D x Q + R D H 4 Z L P k G 1 i n b 5 9 I W N p a D G S 0 J t 0 f x X 2 C t L n 6 s g Q x p n G f W h I B x h K z T b 2 p t + k K 0 e K 2 b V a O t v J J L S U x 9 X 6 F 1 r Y b i + s n E P W P Y O S z d I v 4 X s E e w y j U l 9 + h m 8 6 4 q f d J u o p F J O L W + 2 W l J m 5 M o F I r 4 / K V c X z 5 y 5 8 j c 1 v u s A R O / C e h l F d Q W 3 r P e B P e H q u D / S Z Y H I 3 D 0 9 h B p e b F C 3 I H B d F K K X T F U I 0 a X c H 1 S w i H S c N G h f e Q / z o e J t v T w r K c E h z R O k v 6 S L k o P 2 C P H 7 z x n f + K h u d v 3 V a g Q v W z y D k O 8 T m W o G 9 K m w f K J 1 D w y j + 0 p N N T n U Z 2 5 i h c u 3 7 K 5 O l t b M 1 G 2 f A X j q E Y e L T 5 7 f b 4 f g S q w t j j 0 o t r 1 G o U / P h O 5 E v z x i d v 7 1 G G x Y p N 6 i z X + i o Z l x o y s 5 R F h Q z c K I Q Q C v Q a A q s F i q U k t W m K B H T C 7 d s Q q F p m F o 5 g r 7 E I Y V + K 7 g a F s 7 e P / j t 9 f b p U u c U p h H f s g Z t x H P x h 1 N a X U K c L 6 a Q F q t A S r R d D 5 r N U p Q L r u t s K 8 F 1 0 I 1 3 z 7 8 B d p k D u / W t G k 4 p 2 R p O y M W 3 G 1 7 U a J 6 h J l r Z 2 F v R Z b k 5 r j B b z 3 E C y P H K T a W 1 I W y s 5 I y t s j T O k R g 5 s e A L G H a I g 2 R l W W 8 u 3 w m Q / s 2 + z L n R 9 m g I l O V J 8 o u t l 3 W 0 o A 5 s p T u D g l w a N j d h u J E R 1 8 T 0 q o T x q i W e R z W Y Q C k Z N X K d + H k 1 8 1 P s 1 j U Q J E q X d 7 c 5 r C Z x 4 U P W o V S i I g W m T 2 Z S g i X f E + P p s x 6 I 1 K g M 3 F W F 5 Z R Y 0 2 E i 9 / w q c / Q M Y P N K H I i 1 x u h z B L 5 0 p Y b L I t m F 9 X H x H j f U R V f s o k P v b o / j l B 3 a Y d m j F 1 G t / g E r 9 r 2 H X F y z 6 2 w m O m 5 j / N r 3 i h + G O D J i v m 0 Z K I H M N d f + Q + S j N W l s 5 j p W M E + 1 9 e 9 T 2 N 1 H K K z N 0 q 0 C 4 K I A 1 j / X g O 0 F E M I H v J 4 B G g 9 d i R T O e E M 4 P U S U z V 2 c G M b F + D a U r H Z g u X E N j q h + l B T J 7 k v 5 M I Y 5 U 6 j Q 8 Q z X s f q w b i d E G 2 k Z p E f A d H P p U H / x t A X T s 6 k X b Y N Q c n Z F T S O x 9 A B 3 D H Y g O 9 M D X y Z i m P o G g f x D + j l 4 E B 3 f D H W 2 D M x A m s 1 F I I g m U a d H 8 0 T j I t u j c 2 Y V I e w Q + a k g P Y 5 a 2 z j Z q 8 D C C w Q A F o o F O x g Q N b y / p R u E g 4 6 n h 1 D B i c D G Q D t F c D S a r I S b R U R B T U X u 2 w u 9 a R 6 n e 1 v y 2 A T G a Y k N l I C W Q y y s r Z p 6 b D T 3 P B P F N I d 4 q T I K E w p k f Z 2 N S e w e s R I o 6 m B W D 6 O p W l 3 / p c g a + n i I 9 m 4 j 5 7 i C j 2 o p A S N K V i r b 1 I D V 9 C l l H P 7 p 7 u u j + l q i s v K a P S + / X c C U p W F k 1 O 2 E g q H x y 4 d R d 4 S M N K 4 t H U a c y d Q V 7 b p Z B 9 V C d Q I E t X D x K S 5 R H J T O P 9 S s X 4 W 7 r R G x o H x w d h 6 k o h / B + 0 o t r 2 Q b 2 t 0 X R E w 7 i 7 z + 8 H + 1 U N v r 8 J N v 7 9 y 9 O 4 G / u 6 9 u k u N Q W q e l 5 K r U 9 S D S T v 1 I u r X S r L H x I 1 6 y L 5 L K y g x s C V S r i y u / + F g u x H 8 5 Q 1 F T S j z n M V f a j s 9 0 a q m 9 r e W V L t r M w P k Z b G j h 7 N x g p v 4 t A S e j W 5 l Y w d m w V q x d d u D p 9 B d l y E v G E D / n V Q f g Y 3 H s Z L 4 Q q H Q j 2 M W B P z t G 6 L u L g k 5 1 G c N p 3 u z B w a B e 6 + / r M u 2 w i Z D w k c s M H b / 4 4 B e 8 K H B G r P 8 f v y 5 m 0 u 9 w l O 0 u U r a + g W i 8 g 7 L 2 V e Q W r P 0 3 p 8 w 2 3 S Y J i j 8 6 w 4 f R 1 I O D N U A g S z T M b U L l 0 i K Y K e M X w h k m a y B f r C P g 3 0 / p 2 A i U m V P n 1 D M U 5 a 8 v L J m Z r h d w 6 t V 0 r U + i + q a k 5 8 9 4 y 6 z 2 x T O X l 6 8 O F 8 5 f 5 P A c K j B 0 1 I P j j E 2 d Q Y k z d 1 d l u 2 m d p b I 1 W c A X 9 + / r 5 t 4 B V W u q 5 m R m T Z F G 2 T g N S a 4 z F g u 4 1 M v U u Y + U 0 0 U / v k 1 A o w S P F X C q W z L t b v R 7 N X x L 3 a n C s E k C N 4 D C i A X o o z i 5 6 B B f h y F 2 E p 3 Q F 7 q q m 2 z C G a / B d 7 g A F f C / a D z + O a q Q f 4 d 6 N j D X V B 7 5 9 Y 5 F 0 o c V n b O V 1 O f D x w i q y 5 H M f l c B F x r 5 / 6 8 D A T Y U g x a R R O d X i M s r u N l y d v Y h Y P I 6 p 6 T k s L q 2 Z / s H F x W V k y g G M L 1 F J O T 1 m Y K 5 j f W V G w w 9 o + h q Y e + n r a H / o W Q b n f a Y y X r p w + c w g V k 6 / j 7 7 P / w h W P n o V b Y 8 + h 8 l v / N 9 m a o c 7 Q j e g m j O H x o 8 l y L y p 5 X U W 3 Y g x z W r V x C a m O k 0 f U 7 B G H d R x 6 c I R M s w 6 / G R k j 3 x 2 A 2 X T L B 9 c 7 h c Y I J d K K a T D U 5 i Y m 0 Z X V 6 8 Z k r / O Q H 9 0 e A 8 W V 2 d w 4 O B B + P 0 + L M w v 4 O E H D / O z t c a B 0 B o n m M x S k S 4 D X Q 6 v m y V Y P U p f 2 Y d c Y w 9 8 x R M o R 5 4 x 1 9 n Q j F 6 h 2 7 l 3 k 9 D c C 8 T U U u l i H m W c u u N z m F m y t B h P i T w 3 N a 2 Y U x c H 6 e 4 o U L c n + Y k B W 4 X T W B 9 q b b l 8 q c r m / j I b d t J F u H 7 l K k b 3 7 j G f b a g 8 r c I k z M 4 u 4 P f + + x 8 x / k r g 0 S O P Y L S t Q H c 4 g L O T F U S o w U P h K J a W F s 2 o 6 j N n z u B / / b s / h y r b + / z b 5 x C q H T A j J R T 8 q 9 w 2 9 B 5 j D S k o v u J J r B T p 5 f C f u z n G U G X U N X L 3 r P 4 v p + m k l c s p A Z K C u b C 2 j v u 7 r C Q R n 4 g G Y 8 z Y j g P I z F 2 j 8 m Q 7 x z b G M 4 q G L I L 5 K y H V s w W 5 0 Q a s c o 7 t 7 9 D 8 N f N V S s w a a a H 5 a 1 2 a 7 m / a x K K N l L 5 + W 7 1 0 E g t r f V g q X 8 X n j r T h / G w A u R z j c C r 0 a 9 e u 4 a m n n s L c 3 B x 8 5 K n j J 4 7 D U V l 9 v V F n 0 O Z w B p G c K N A 1 i q O c H K P 5 p G b o 2 I m V 6 y v I T i + j 7 f 5 R J C / N o P O R T 2 P 5 B H 1 s + u p B u k p O P 7 V V f h G N U g z 5 5 T m E + g J w h l u n V a h i 4 i B b o B o U E G q m 2 i p m 5 z p Q o 0 9 b o k Y T F F B G e 2 k 9 Q l 6 E 4 7 Z V 3 G h 8 N d C 1 9 x n I Z j w I e A a p E S / h k Z / Y u 8 k N s S G C y g d X Q 9 l M m U 6 X 6 I L R / 6 Y m t D 2 T y t o l d P Y G U c k z T n I 9 Y J 1 s Q g K V 8 P Q j 4 I x v s h r 3 g t Y U r 8 H 8 n 6 P e 8 X m 6 i x v j I m 3 m F h O J T B I o G 7 K S K q + S D D Z a B W q 9 N M I 6 s B I b 5 D E K Q 5 b E Z L v 4 W 5 Z a P k x X b S v E K K 0 0 U z k 0 q k A j G W Q l K 9 k Z 1 p d / 3 V 1 m M G + p X C b T i 0 c 8 t D p R 3 L h 6 E V 3 d 3 Z g 5 O w Z n d h 9 G P 7 8 5 7 r P L a c O X + x C l 0 B N G 2 F X R a l X 1 t l x b K Q 4 x v Z 0 E k A I 0 0 + 5 5 3 V L 9 M v q C + 1 B f O I F E T w T p u X E E Y z E y 9 4 P G Z Z Q X p e F M a h v V S X W X o O j d e q 7 G 8 1 V J R 1 l k X d N a R g m s 1 Q F s / T W C R J r J 5 T O f 2 R 7 q 8 8 x S i Z e L g 4 h 0 j c E f H 6 X E u d g u G d P 9 k c t l 0 R U l / y b H 0 Y g d g l e W 3 0 5 K N D I p L L z 1 p + h 8 9 P N w d w + a l 4 Y d F / H d 6 4 / g U 7 s 2 r 4 9 g M 0 I r 0 m c / Q H 7 m C n q e / 2 m J e f O s h a 3 X 2 7 N b h d Z K 3 g t s D X z j + B j q K z v g H p j G 8 K G N 8 X v b g j U U 4 T S i O B q 0 3 l W o O C i U p u o o T 1 H z 9 X Q j 7 3 n 4 l n r Z U A N s D V h t 3 C 7 J o t E E 0 r p q 7 M L C K c O w z v i h 5 q / b 0 J H F M f V r x k z L q w W 6 2 w F z n X 4 s z 7 2 P a M K F Q F s / 1 g s 7 T N Z O z 7 e h + C T G + E T v k / v k D 8 a Q X F k 0 C k V M Y 0 P 0 b m V 4 i 7 m s s Y J G u 6 8 e Q 8 M d R a r O m G d t z a S 0 E 2 3 t i D Z H x 9 u 4 8 O I 0 q s j g 8 J f 2 W 3 V p n p c w G G H n G d U n 4 b 5 A 2 m q C p T p m L e E M u M l T 9 Z x J p E h R 2 t l H e S 9 a J E f z 0 w L u V S r 1 P m T m b w C d X + D 1 F Q T r 5 7 F e v c 8 o R d V B n c 9 2 i l 7 P k X J S / V V n 8 Z Z c X 5 V D 9 Z J Q i d 4 q q 2 j n o b W S U N v t d 0 t 7 E K v j M 0 h d H 8 T A 0 0 V r o Z 4 t q N H d b G S u U m a s D O R N g Z J W C L m X k C 2 1 o d E U i D A u 4 9 v X H s Z z u z d G C W / 3 U q G R W o X X 7 0 D V 3 8 F r N j K C g k b 4 t m p 4 N e 5 2 G a G 7 Y e u 7 b 7 w C m u M 3 8 d R P f q Z 5 x s J W V 0 n Q 2 D R p L 7 k T N t I F B / 1 y S 6 h C j X O M m e i W u L Z 3 7 b Z q d a F V k G 6 x S I Q a W O U 1 Q u J j 2 Z M f A + 0 b b u X W + i h t q + D c h u b u Y O V j t P d Z j J x a W m X D P Y 2 4 f / o W l 8 8 a L y d B c Z s 4 S k o n G I r j 6 q X z G N i x O V F k x X 6 b F Y A y g o p / T A d / 5 U N 4 O h 5 i j K p k l F U + D b O h a 2 A G / 6 p D c + J 8 G q 7 C w x g 6 Q i v e F Z Y k o J z l N U 0 4 n N T W b l l K e g O a v y X 3 n a j X a D V K F K Q 0 4 x 6 2 k 5 S I y + v n + R p K m T U j U L K S c g M L 3 c 8 z 1 g k i 1 h y 7 W V 0 9 T 4 3 D W K + P w t U C u 3 9 J U A J F 7 d D a z t u h t T 0 l 5 H L 7 1 C U h S M E o d W 6 8 h A V 6 a D c G M P y c y n U r 3 6 N e R m W R 9 O r 9 l P l 6 M y l R y 6 x j 6 a M P z P A K Z 9 D K D H k b i 7 i x 3 r t p 2 N F 2 j C W s f P g S F j 5 6 A 4 l D j 5 G a m 1 9 s U p 0 t A n W 3 h M T t o I q a e y U D f M X 8 j R n k 0 y v Y e X j E u o A w Q T k 1 k 2 1 N d I / e X 2 n 4 z I h k 3 b 6 w u I q Y Z i H n M y i W F O M 5 c f X K L F 2 7 F F a y L g Q D W s J M a W A P n y X X K 2 t i N M U 3 r Y G z G s J m T N u C K V B d X l l F P K b E D t 3 Y Y A C n z m o W a Q m L 6 + o w V d + H i 3 7 3 A s v j x 9 V r 4 y x L F J P T 8 1 i n K 6 E 5 P 7 X 0 d b j T H 7 I 8 S 0 Y 5 p B q 7 U f C M o h Y c Y T 3 c C L u X s V b q R K X m u H n Q 6 T H 9 M f Y o e u H K h f P o 6 O r C K s s T p J W x 2 0 3 D j X Q u F K K b z j p Y I w A c L E c c U b p 0 j v w 4 + W A I L n 8 M h a k 3 c e X N C P I L 7 U j N x p H W M d e O U t a N 4 M 7 X s R a I Y a V a 5 j M H M F P L I l 0 P I Y s E c m j D W q E d C + U 0 V v M O z B b q m M w E 6 B l 0 w x v c C U d o D 5 z R f W g E d 8 M Z 2 Y 1 L l T 7 8 8 l k X L r n 2 4 X f n 4 n i j u A N / c G M V H 6 7 k 8 N X m d G t f / Q a K z j 2 o 1 D 2 b F I L 6 2 U x i g 8 r N d P d Q o F r 5 b T u 0 K j J 7 t L 1 i K r W h F P 5 S 5 R r r s Y x M a Q 2 u 1 Q H E R y z l K J C 9 N l i 8 U U M j d 5 1 1 s D p 3 b w p U o 1 J G o 5 y H w + O H O x K n p q A Q V G c x T / + x L 7 Y h U K b A W 7 S b c e G 6 + h D p 7 a d L 0 z r X 3 I K G f G y 1 G J 8 U 0 u Z i Z v n Y F u F K W B 5 b g p d + f s 8 + a 3 C i I K 2 n 4 S V y t / T X M B H v l X + b y m Q Z t y 0 g y 6 D S 5 w / i w s X L O H / u g r E g b 7 z z M T o G D + H F 7 7 1 o 3 J t U K s k g O 4 C L F y 7 j j T f f x q 6 h Y S v G a F J S r k a r F j Q C T E J / + O E J r K 8 n M d D f B 1 8 w S O F a x 7 F j H z O Y P 2 s y d h L 2 x a V l r D L g H h 0 d 5 f V H z Z i 1 d D a P t k Q b O g P X U Z g / B 0 f v l 1 H 3 7 4 I 7 O k I X M E R N z T o 0 j 1 Q u h K D f h V q B w h M g A x T y N 8 u i Q a 2 y l h o W p f F t H d 0 d J n W e W k v D 6 f b j 2 q U L v D a M 9 o 4 2 0 k o p e Y 9 J J i g m M d M v S D N X i e 6 0 O 4 Z T H 9 1 A b e l p V O t 5 B J + Y Q W P H C t w 7 5 z E b 6 M S O 3 Q V 8 6 8 V T m L y x h t 7 E X n z 9 v / 8 x X J U o V u c K W J x N o 1 Z 2 4 / d + + / c R H v 4 p R E L z m F h + C L l i O z o j U y R T l Y r d Z d 6 p k e m i 5 c t T K z i + l s N P H x w 1 7 u K n d n b T Y 3 L j 9 N I a f m p f P 1 2 0 H J U U F Z J / 2 H g 3 W w X C r I r E s s v 9 k 7 W 5 n X u + F e I r C Z L c x 7 r T 6 l i e L 1 1 C w 2 F 5 W d U C l a g E a p j e R N N C 6 d W L G R f C 9 D q k H A O u J d Q Y 0 w s 3 B c r h 9 S E a W w P i 1 h y d e p H m m + Y 1 7 x x C W 3 D D h R N D 2 1 k k A z 5 T 3 / M 3 z i M 7 f R 2 h k Y 0 Y 4 S Z Y g t b 8 / l Y Y 1 + g u c Z Q C X b l Y E h A J g B h o 6 U q e w p 9 C 1 / D G 1 H w 1 j o g j t 8 F + p 1 a b j d K c a / y c x t h p M c M Q r Z U M X S K e I F P 5 T Y Z r 7 + 5 h h M m g n d 2 9 y N A q V W s V M v 0 Q / D 4 / B g Z 7 N 1 l m + f C b G p W C o n I N 7 a Q C 6 u 0 2 3 9 f W V h k o l 3 D / f Y f w 7 N O P o z t a w 5 7 9 B 0 1 g 3 9 / X h 2 p u A f c P Z J F i m Y u 0 t J 1 x D z K V X v g 6 7 + e z b 8 8 Q 5 A H T q P Y M W R M v N N 1 H n V f Z d J G s t a Z n F w u a 3 q 4 Y o m E t O + b z 8 j e L k Y z r z Z s 0 e F Z r b F R W z 1 F g P V i 6 3 A c P 4 7 T 5 3 i w y v X 1 Y y T N u y / V h L T N A u n i x m I 8 z L r y A n p 5 e + D v 3 Y f + h h 0 l T P 5 y N q h l C t L 6 + j i N H j q D s a k d C E 0 A L n d D s 6 Y b T W t C n 7 l w n Q y b k a J g 6 D L X H 8 O r U K i 6 u J s 3 x 7 v Q i 0 v Q s Z J 3 2 M 7 5 y l y n k + Q U 0 A s P G 4 7 A F R j x h d Z T b Y + w Y d l C p a o T E 3 a A h c B r P Z 9 H M i d n 8 R d J / u f m r B Q d 5 B U s D C A 3 I P b V o K r c 0 4 K q Z Q d O i e c i X Q d l h G Z I t I y V O o e C 1 5 j O V F 4 / z f 3 M o d X 4 N E T 8 1 K x + k l 7 Y m F A S 7 I R d f / A P 6 2 W k M / P j f s 1 r 8 L r B d J G G 7 + G M r F G x K A q R 1 z S I o / H f j V a D j 4 b Q Z H K k 4 T Y Q W k 5 l W E t O R w A n H a a z W D l s u g A h n m E d j 1 n R Y n z U F v j t C Q r H c x b m P G B t c h m / P 3 7 L m 0 8 R D x t W z J 9 t t h a o q N 9 g 0 C p 8 l C y 5 a a T E X 1 c + O i 8 w M 0 v U P y Q C 8 t p Z B 2 8 A O W u 4 i c u V 2 e O 1 e w 0 8 A j V c U 3 W 3 3 z m 4 H n R e D a m C t 3 N V U O m 3 W X L A D d z G E 0 + n C B + 8 f x d L q K g 4 e O o S j H 3 2 E n u 4 u W u 4 c D u y / D 2 + + 9 T o e O X w Y f T v 6 8 d u / 9 9 / x z J d / E h X / x n i 1 u 0 E Z P L n M a o Q 2 X x 5 d s e t 0 U d u w l B p E N L i M g S A 9 C y q 0 i K P d 0 E 8 K W U k C C Y E l 7 B Z v 2 D G q 2 j 5 S f g / l w I N W V p n 0 l u J U 3 U 1 G k Q p F 2 b y S m d Y R s H 7 b J r u 5 F a K F l K 5 c v L q z j I X i t e Y v F k w N 6 K p W T z 2 I 4 c + U T U x o + l C 3 K H / H w p + j 0 f M 1 8 9 n 1 r / 7 O w y 8 4 S x N w 8 / A w i E X q v F m r I R B 0 U r O T K Y L 9 4 h j D O a p I t a T h / X w g C W G t b W 0 V L D i 0 F 1 2 j Q T J I 3 B B C h / x / F V a f V X E R S o K k 6 / X d 3 E s t q f P S 6 O Y z D / 2 m 7 z e 1 E I V I R L d d T R F 5 6 s o c K u t 1 9 N / P m I 9 E 0 T l d I 8 Y R M + u c + r 4 i g S Q q z j 4 2 l j U 6 Q Z Z N 9 Z C b o O e J 0 Y v U u J G A Z d I 9 s U F 4 q j N 0 e d r h D 1 u u p K 5 R G f V X 7 7 G h u q i s 0 v I S J H 3 X + / V c 2 5 r p s x i 9 u v A B Q h E H w h 2 M P 6 p B x k M H z b o Y d V f 0 F u s t h m h 9 z 3 b Q 2 h N G M 0 u Q V V f + U x y h 4 F w x B Q 0 Q h S u D e C J u n m / T U s x Q y K a R y a a w t p 7 C 4 f v u p x U t o 6 9 P F p i K h Y L 1 1 J O P o o u x 1 / V M k J p Y E / 8 S L K s 1 x O v e w H g s t I g y 6 1 m o + p C I j c P v T d O 6 D a J U C c H t S / K d X o S o q P 3 e o A k J l P 7 W 8 D G 1 t c o q + p l 4 n W U X D c P h G v L 1 H q M 4 x T 9 a p J J V b F o n S z G K 2 W W t b / G i b g P R T m 2 j 5 y y V b v D v 5 m R a D 1 3 u c C 3 E u D G I + M 6 q l Z B p K i 4 7 p B D c l J c 6 Y 0 H B 9 c v / 6 t d f q P u G U e N R r F P 6 A y P G T y 0 s n q G Z D 6 G 9 m 8 E p K 2 V p d G t d A j W a q Q C Z / 2 Y / T 2 k F D l o 0 d 3 T U E M A 6 r O B R h 5 h N z C x G k b W Q F l d 6 W M T T 7 / p r H 2 L 2 z W l d S 5 M I m p y o B k t f D q G t 8 x w C 3 Z v n b w m q s H m H G i R 7 i Q 3 R b 6 y X K K h 3 G f e S V L T q Q 8 1 W 9 y L s F 1 k t a y N / O I S r y J Y 7 D H N K Y P S 8 r U x u C 4 0 0 q H 5 r H W i q F 9 Q y k / D k z 8 L b m G d D U F G 4 d 8 H v z q M W e o B l 2 W B w l X c r V L Y 7 Q c O X j A I g j Y 3 i Y j 3 s z m c x l F z G e F u k + T u Z t J F D b e 4 V a 4 w i Y + P 2 Q A 7 7 9 j 9 I R o 6 a R U 2 W T o z B l + n C y I P d Z k q K g v F G m f F V 2 x 4 U 3 H d f 7 a q N c V K + E k Y 0 M E / X z s s Y p M p z q y y H l G r A n M s y h h L 0 t z t C X m k E G L t b b S 0 F K h q q / a U I x b i 2 A q + m x l F J T 8 M R G r b a T G 1 J m L Z s o Z 3 t w h p X + C 4 e j 4 G a n I f e F f V 0 M n Y M o e h M W r 8 R + V o a 4 U b Y C F R s p x a b 0 W R F K z m R L j q p E K w 2 8 n u z Z j k 9 w S l 3 S x p R Q b 6 0 r P V X G t K H N c 9 h c 9 E m b G l 8 + a 5 C r b B s F r y 8 H U S o V t y J Y a R t b a i z T o S T 9 t G U c L k F 2 Q x d M d 9 x t B 9 6 p H n V r d D 1 W D 2 K C o V D w / f 1 P g m x 3 D h l 5 8 y k S h 4 1 u m B W X 4 U F 0 c D t p 1 Z a n I d j + T U V Z l u I s M Z F J O 1 a t W F h Z Q z O 5 R c R r J 2 B I 3 X a L H B Z C j 4 B R 8 c z c I f 7 k J w 4 Y Z S L j a 3 C l M / m K Q A b v 9 8 O E v A K 3 T p B V Z V A C a J R J K q 4 s C n 8 L G O w d B T B + h U 4 Y r u w l B 1 B 3 n c E B f + j Z v 1 z Y f 7 y D f g d j 6 B 3 3 6 L x J j R 6 w d V w Y a q Q Q K q y k X h x O u m d O L Y v 2 y 9 + c A n f m D 6 B / 3 Z 1 H r 9 y 8 R j + 6 5 U b + I 0 L y / h 3 Z 6 / g H 7 5 / H Z l C O 0 Z 7 P 8 L u v g + x r + s M E o y t 1 u u z R q G o b c Q f s r C K T 4 r 5 g i U 4 r J O b g u G r M X 4 K H T T n p B y k m E V z r b f f C v H J J 4 E U k g 7 T I c y / f n 8 A O 0 L 3 3 z y 0 d I K W D x A s d W u 1 l 4 6 Q 2 6 K 9 e M B a d d e C U 5 I s N 8 X W b v q r w x s I I F P b v I 6 A t E h r 8 8 u S i A B C v Z g k o 1 h u 3 H b Y 6 t b c h k 8 N W g m j m E d E F O G t k c h O F E 9 / B 7 4 o h a w p z L e D z 7 V O l y P B 5 1 k D U f V c 0 4 B 8 u 8 6 p 3 i p X w N 1 i 6 p u U 8 + 7 8 K i L t U d P n s h 3 U T y H C u o s r a K x O w p t 6 i z H o S f i q 1 1 D 2 H U D e 9 Q C c A 1 + D 0 x t p 3 m H B F + 4 w j C K r I k g g 5 R b b L n A w T D e r u Z T x 3 V C h q y b F 8 d s X 5 v A f z k 7 h 7 7 x y F r / 4 / i X + P Y 5 f f O c S / l / H r u P b H 7 6 E T L q G Z O M w X N G D j C 2 C R h i 1 R J i E R z F X Y X o X f N 0 n 0 D b 6 i N H y G r H h d 4 e M A N g Y 6 L i A X T 0 f Y 6 j 7 J I K + 1 C b B q l I h a c 3 w x 3 o 7 8 G B H D H v a o n i w K 4 E n + 7 v w 5 V 0 D F P g G + s J l 9 P v 3 G U b t j 4 0 i U 1 2 H x 6 X V d y 2 B l Z X X S H l e a s q o P j g p V p U x 1 N 5 D Z W Q l e k Q r K X w h G g 8 b h h Y M j 2 z h s X u B J o v a b W 6 3 S S s U P w v N 1 9 y E p g k J U j 5 u X w S V 1 c s I l I 6 b 0 e t G c w u S V B u M W 1 F z W p 2 M K v Q X / v V D R g p e e e N t v P r 6 u 5 i b X 8 W Z C 5 e w u J z E m 2 + + h 5 n C I N Y d D + D K t Q m 8 9 O p b e J H H R x + d w r e / / a J h v K 2 V d d x D 5 b V V j h 2 j i J j C 6 v w i O h / 6 Q X j a N l L l 2 0 G C E + n T d A s N D r X E V 0 Q X Y f Q k M Y 7 q 3 W A A 3 T q Y 2 + 6 x 1 7 X Z Y i 8 c q 7 R S L d C T l D H L X 3 0 P 6 d N v I z d 7 B W t n P k I t 8 A A K 3 o f g 7 P k i K q 7 b u 0 i + R J / R r i q H A n F p Z t W v 1 c W 1 G 3 g 7 6 D 4 J s + 6 t U I E t F 4 E / m V h E s q o O V C + G O r v Q H Q 5 j N B r F v r Z 2 / P v Z B N D 3 r F G S Y h i b j o L q u P A h Y 5 j y a + g / e I A W o m K U j F B u S K l J G 9 f h d Z e w m h 7 E t b k n M L 7 4 C P K l G I W k 6 b J S s P b 3 0 x M g L U 8 u r s H t b O D y K m M 0 M u L l 5 X U K m 6 V 4 + u I R C n K L G + 8 q I V h m T M T r F D o I U m 5 2 W 6 u P z i i 8 / B W c u O r G W + 9 8 i C T r P D k 7 z 7 o E M D 4 5 h x v j s z h 3 4 R o m p x f M / Z 8 U 4 m v N n L D 5 f 6 t L L 3 i b z K E 5 V c Y S 8 W h U 8 9 D c L 6 X q A 7 4 K X N 4 A o u E c s r U d l k D Z s H u k B f n g 6 v M Q z A K P / K d B g b O z M 2 Z s 1 9 V r 1 3 D 0 6 F G E Q 0 G M T 0 x i I F 7 A W r a K n T s G s W d 0 B F / 6 / K f N / J d o I m E 0 s o j a i q 0 W a z s o e 6 N M j u 6 1 t X r 1 z K t Y O X s M 1 X g X p j O X z D G V P W c d z c G s Q q M u A t Q M o 0 q Y x V B q I E 2 F k L A p y a A 0 t / z t 7 f h X s Y e 3 Y 5 S u g M f K e A r l I q a + + W t Y P / E q 6 g z s A x 2 D i A 8 d R t + X f o q x 4 0 b / 2 y b h u A U M g m t 0 r f l u a e J t 3 R S S S k s F C 2 p s O + G h + F U z Z q 9 d v o x c Q b S N I u i g i 0 p L n e V v j 3 Z 2 M J D 2 Y Z b t 1 K U F a D T S g p C V F 1 Q n M / q i i e v v L C B V u I C R z 3 2 K D b L h 2 g n Z q h f R 4 k 4 8 P Z T E o 4 M p P N h T w N M j y 3 h 6 e B X P 8 H h 2 O I k H e 7 M I u y v o 8 O z F 6 1 9 7 B P / + 0 S H 8 7 M F e / N m X D + O X 7 + v F v 3 x w A D 8 z E s d b P / q Y m X / U i r b A H s Q i V I o 8 r 0 G 3 Z n s f N o T a W u 6 X + E 3 W 1 + f O Y n 5 J S Z Q s 8 n Q F N U 1 + P Z X D u X P n T b d E O p 0 y 9 2 9 n X b Z C y Q w b o r / e Z 0 I R F s 3 a M M D K + I n W 9 t F w i C 5 0 m 5 2 M M X M f w L X 8 X b j W X m c M O I l Q + Q O 0 R Z N Y m i + g 4 H u Y L n Q X H D M T Y 4 y X F Q / w u a y I F Y B T U + c / w O n C 8 z j Y Y 6 3 p p g K o c c W c c r u U 6 1 c B b c v j y Z 2 i 8 B Z Q i 7 X M J F W B + f t G R c S 6 N m H 1 2 c L G J w u 6 Q u Z e U 9 d V H h u u h g O 5 O R J x / F 0 4 H 3 m I Q e N 6 8 5 c N y K U Q a v k F O N Y + o N u 1 e V k w B e x K H r S O K N B K P l o A Z F v Q n Y k 4 r z J e K Z i C r c 1 5 U C 3 m E N 1 n z U w W X b b L K J k G Y b 2 3 C l d p 6 k U z A c 4 / + K X m m T u A R S q W i p g c n 8 C + g 4 c Z M 6 w i E n I i t 3 C R 8 Z B m i d L K 0 I J f Y N E + m F 3 E h P a / 4 T s b D T K o o 4 j + t n 7 c n w j i S M w S X C k U l V e C l U l m s H Y y j v 6 n i j f X 0 p O F E i / o u o W M m y 7 s G m J y e 8 n Y S k t v 7 T o Q z 8 w u F N D W E W J B c 5 t S 1 b p H N L B j Z 6 N Q 1 b B N a F x l 0 E O G 5 U O U 3 J E n o k u U O d a S Z Z M T 0 / j 9 P / w G 2 t s S + J m f + R l a A u 2 G U k W B w m M W l v F 4 k O B v 8 3 P z C A W 1 I Y L C A n o A v E 4 b w 8 X a N o z D V m i d C b 1 D Z R Q / q I y i j 8 q o 8 r Q q f 9 F j / H V n k 0 5 + w z e e / D m 0 9 7 V j + c Z l + H Z + Z X M 9 1 Q 9 l C 4 q g i n l c t C i U x G L H j 8 H f H E B q w / Q R u F z G 3 I m A d g F q i 2 / x 1 w Z c 3 Z v H 1 d 0 J W w v f C v s 3 a R 4 x g L B + / B 0 U n H v Q 2 L d G h o k i W 1 8 z 5 1 t h C 1 R 1 8 V 1 q L i C 8 c / O U D M U M i h + k 9 e 1 B q M m 8 C / H g r c G 2 B j 7 G g k t I z s 3 R C v B h P T / Y / G U D 2 w m U S R C Q b B q f Z q d W h W K p j t d f e x 1 P P v U U j p 8 4 g Z G R E T P 4 V A u z V H j t 0 t I S D u z b j 4 m p S b O C r a Y H H D 5 8 m D Q o I p 3 N Y W 1 1 h a 7 2 A k Y G O 3 H g v g c M f c Q c s r q K h W 1 a + k o n k M u 6 U f L s M Q u V y L U z X g J / E 1 0 V 1 J / 7 y / M U 7 A g O f n H A Z A w F p Y L 1 D D 0 r W X Q x H s x u K 1 A m e 0 r u F S M p B p Q A S h m r z o Z / e L + l 7 e n O k b f k X t u u t A 3 1 / b U H t N 5 4 0 b S H j Y I Y l k K h 7 H F 6 / E U E + 5 6 h 8 L k w P T 2 L v t 4 e v P 3 O u / j c Z z 6 N 1 9 5 4 C 3 v 3 7 c X U 1 B Q N g F W u K d L t b / / s T 2 1 S l t v B 8 D v L n + N 1 m j g p S y i v R b i d Q H U + k E G k M 2 K m 4 2 s i a c 5 x w H S 3 a O + 5 G g X d F i h n S S a O / r A I r k M P V E 9 2 p U i j u / H c m 2 h 9 m X D z e 7 2 I G m 6 v F b a D z O t 2 U B Z O j C p G k F 9 r U p W M F 9 x k T l / + B M u r N d g 2 l 6 N e Y c P x e e p T E b x e P g M x M y V e r o L q J U I K r Q p E c F X S h m l 0 j Y 3 G 8 t t m 1 a R 0 s Q / u v s / D H Y i i X p h r / r o B W a B W V 8 L 0 I Z G 4 r Z Z V U C O P j 4 + h r b 0 N f s Y P W n P 8 4 s W L 2 L N 3 F / b u H c E c X Z k U z 6 2 u r + L Q A Y 1 W 0 d y t o o m T X n z 5 V a y v r S O d y e L P / / z b K F S p T a 3 H G k 0 r J V c v a 7 b q H D z p t 5 C c u g Z 3 + 2 F z X u W R 9 l U q X A p E d d d w H 7 9 3 B M H u g n F 1 T G a P j C 2 3 2 G R H S Q f N 5 h d a a W L D d J 4 T y v C q I 1 X M J A Z V m 5 i u k C Z t 5 W X w p B E O 0 z G / C V b f U a s w C R r l o e v 1 r K 7 e N g b 8 Y S w w b h 4 e 0 j L N D e z a N Y K l l R V 0 d X f y e w 3 P f / E L 6 O / r M S N U D h 2 6 z 9 B Z f G U l e 6 r G A q k O 9 q G 2 0 m / i K S 0 U J H p I a P T X + q z E x 0 b W T n W c D 5 9 E u q r M c B G v n 6 l g q b g f r 7 z + A a Y n J v D e + 8 c w x 9 h R u Q P F e Y 6 / + P Z f N G b n Z / C T P / 7 D z U e Q i G S w + Y l L 6 B h 5 / G Y c Z U O M L q g v Q C M U b m L 5 V Q b j f f C 0 H W y e u D t u p 0 m U W b E r J 7 l R Q 0 + c n U R H 3 I V y o o S s M 4 e Y u x O p q j V M 5 M b J O V w 5 M 0 k t S E t Z 9 u H p Z 5 7 A 4 t g p z O d 9 F K g 1 E n u H y Q z l q O W 7 + 7 r p e 6 / j a z / 8 g z e Z 3 p 6 P o 6 R M j U z Z 3 V P B K j W i p 8 c a Q W y B f n T t r N l y V J C r J c p I o O y R F N L O r S 6 e W b a K 2 t Z Y d T K d 1 b + i f g w n / O W T W M i N I t 7 W j s k b V 9 E 3 O G A 0 r e o r u s i K a M S 2 A m E x k h a 5 t 9 P 7 x Z m 3 z B i / W m 4 G Y d Y 5 2 N Z l y p K b v 0 y r t B v u G K 2 4 B I H / y X K o q 0 A K h L x h B E A M N f u e D 3 1 P F q A V b z U B U v U 3 2 T M W w I Q A f H e Z s Z j m q M m a K / N o e w p 2 P Y 3 7 S M l T b G e + N 6 2 + R n 8 L s m B S i H I l 1 d n e 2 k + 3 n P O g M 7 Q R 9 4 i J d a 3 t k t f m 6 B r 7 h + B u 2 2 / O C X q / h F W K 1 o 4 9 l W V T e W 1 P Q O c V f 2 r c 5 d 0 g y 6 k 6 i O a i t 6 C 6 S d B b F e I v / f K / 4 D v L + J V / 9 4 8 x N V f C K I X 6 D G M 4 z U z W 6 P k K X d B U m h Y s E o H r N 3 / z 1 1 6 Q t t C 0 Z h v l h f e x V g 6 h v V 2 L m z R P N m G 0 L w 8 R w C a w 4 P d k U A / s Z w N u 1 s x 3 g k W Y j W f Y E N E s L U 8 C k z j q e 5 o / 6 c Z S d h L u A Y u p t J x W p 2 + Y r l + M z / B i f n o J g a g P I z t 3 0 X 2 q 4 t y J 4 4 w 7 H k A 0 G s H Z k 2 e M D / 7 Z 5 5 / D n / 3 R n 5 p 9 a f V s u a 6 C i O j W a q v U 7 s 7 C G M q h J + G K b J 1 j x e B 5 b R K 1 5 C X + t s s I i G 3 m L f f G G l c n 2 F p d j K p F V 9 R A Q o k a T v G Q h u W 4 M h f h r B f g C n U j l t j Y 6 l R 0 l Q s p h V L M 0 f 3 h M 6 W t J U x q i 2 p 2 B i H 3 C v y + K s q Z F f j C E b P V Z 8 U 1 h J J z C M W K p e Q k Q F Y q 2 q K v z T D a j F u z q k v L f i R G r R E W 9 h o X O k Q X C b z 2 j 1 K s o m F T Y l a b 4 a U 8 V B 6 5 S P q u 5 M F y f h p B X 4 Q V t 8 Z s 6 r w O D X H S + y V k o o 9 N L 4 M a P R r j z l s 0 k 3 d k v 5 8 E Q i x W x X p p 0 A i l y m 4 9 z 2 J G h R u 2 m y 0 6 i c a 6 1 w g w / 2 p w r H n O b S D r p P 4 6 / d X G 2 x I e u 8 2 M M u F n 8 Y S e J 2 U 2 X H s U P / t z + / j d g V j H A O t f M 7 u B 9 F M 5 9 x n r O I C R 4 R 3 m c C o b d o B u x y a U 0 + Q f H y v Q / L 4 N b G a 0 Y V y o Z o X / Z 0 G a W u P 2 U m s p C m w U e 4 5 s T O c u V 4 q Y L V w 0 C y + e P X s K s S 5 q S h L j 3 L m L G A r P I B G P I 5 P P 4 c r V a y S + j 4 w R x c v f e x V / / W d + C t / 5 9 v d u u i 2 C J 8 v 7 P T e Q q / S i 3 v U 1 q f X m L 5 v h 6 n g M 7 T u G S f S W j B L b Q b G H i G 9 D w u F y e b B W 9 e H / + v p x s z z y + k r S 7 B i x a / c o 3 b 4 4 H N 2 f R z R i W X s b t j s i Q R A 9 T d z R o P s y 8 y a d 6 Y s I 1 c / B k T 6 D S v R T y D g f h G f w S 2 Q G u l g h a 7 6 T 3 J M I X U D F O 0 q r y z r a Q i V N L G 2 u j N / K 9 T V k a p f N P R p G J l r o e l m Y U i 2 H 2 d J 5 z C b p B p O x p B T E 4 P I S V E d 5 J r L G E i q V l 2 d Q c W e Q r i w b Y d o E 3 q d R 7 9 Z H K z b R U S g V 6 M p a z 5 e g 6 q 8 O 1 V 2 o z r 2 M 9 Y V 1 U 2 4 T j 2 6 B P C N 7 B V 4 J q 4 T H b M P a h B I b y R X y c B O 2 h Z M A C f J 8 F P / L E q q t 7 E N l E / R e C b F i Q 3 c j R y E N Y F 1 z 0 S L 0 I s j 2 M g Q 2 t O u / o P m E g u s f / + y R F + r Z a y z F N B o 5 a s / c O N 0 8 a k Y H T W H q L B z F O d R 5 r p E d p 0 8 x g X r m O p 8 y y c 9 j 5 m 8 j O 8 Z j A o F I G G X 0 U N 8 R t 5 E r m 6 g 2 L A 1 + q 4 U y Z p c C a z f c + D t Z C s s Y a j s 3 s n o 1 x w Z T d + 9 o Q z F d R r Q j g v n x J Q b S C e R q U c z N z O K + + w 4 h t Z 5 C X 3 8 v 5 m f n 8 P H R j 0 0 f h 0 Z J R x m w e / N a T S e L S u g I P J F u S z H c A f m 0 s j w n z a h n Q b 3 7 J r X P 2 1 w k / O J 6 C e + c H M f M a h E l C v S T D + z C 1 E o W I / 1 x + u w h k 7 a W V p U g O L J X q f E Z E P v a T G O L I W U N p L W r 6 1 c Q w B i 8 W K G 1 8 K H i 3 Y N c t R u e x H 6 z Y K Q 0 c W 3 x X e v + k D V 1 Q M + V F h d D 2 B Z e A q X P Z p c S / n V 5 X V i 7 5 E V i j x t R B t d i T J 2 X l p d 7 u F q Z o j W s Y T H X g 5 E u W T t L c 4 v h 9 H w x r u 1 V G E v g c i P s S d B q U k l s U a h q b z G 8 Y L t p 2 U I a q 2 z L 7 v C w V R 4 e a m N j W c j o + h 7 v Y H n d I 4 y f 6 I a y 3 K 1 J H y v u t s Z h 6 v n 6 n M 9 o g q H P Z J 4 t S 7 b R n 6 h n a w a w n i 1 3 W z S W d d J E T I s f z W V N W A t r 2 s a i k h p H 2 D 2 N p Y l u R I e i K D k C E L t a 1 1 h 8 Y r u a a j 8 j l P O n / 6 C h 1 T I b 5 a w Z y a s C e h t z m F 9 z I x H k B W Q S m X V T e B I a l R y 1 m 8 Y 7 N R B y h M i A j I F Y q q 5 d e 5 B p W F M / 7 h X S i q 1 x m O 2 b i w n 0 P j F q e j 2 D l e M R t O + f R W x g 8 7 i 9 1 n 4 n w U s W V F n 6 C p N I O R 6 E L x Q x D G b F D x Y B T F z G j 5 W p 7 y B K o c r W d t 5 c A u p e 4 U 6 / h 0 K 1 A x X f E M s Y x N g K y 0 0 B n 5 3 X q k w x + K n V J t c b + P T 9 P S T 0 r R p W M P F K Z R 2 + y h W g 3 Y r V 6 s U l u o I n E e k d R W F t E a X A A 2 Y N C r l Z E g j V Q Z p z q T h m F r W P F c + g 6 N w P Z 6 D d 1 E v X a B 0 E L f g o 6 y R o J I C s i 4 l 3 y I S r i 6 v I n O 8 y a W A p M 5 0 X E + o 3 W Y g F W q 6 / / m t f w 3 / 4 K b q k S 9 f Q 2 9 O F y c l J n D 1 3 A T / y I z + K V 1 9 9 h c H / Q e z d s x f z C / O 4 c O E S Q o z L j h w + b N p S A m H D e A G G 7 B q Q W z B M X a N 1 d y k 2 J D t J i N R e a i M l I s T I 1 Y W 3 E O + M k W n F Y Z b A G P A G 8 9 1 8 t c 5 / 6 4 1 V k x B 4 / v n n T b / o f S y X / v b 2 d O P 4 8 Z P o 6 u r E F x 9 x 4 s W j i v X c e H Z v G u 6 A N b t Y Z R I / q 5 9 R i s D h V D K F v E E F I Q a R 2 6 u j k k / i / H u P o W / 0 L X Q N d 1 E 4 t V g m m 6 6 Q Q r H e C W e w n / T v I B 0 r R v B d / + L f / M Y L 2 q j Z H d 8 D T 3 S A w W I Q 8 e 4 9 S N f a 4 I z t w 2 o p g r m U F + 0 7 H 0 W 0 9 z 6 e 2 4 1 V T W q L 9 t P N e h L + 9 k P w x H f D 5 1 x D u W G v U H N v 2 B q H y a V Q g 4 j w C i q l C c Y / u M T 6 x 9 H / 0 K 3 L Z q U q i 8 1 P F i J e V q x a Q L u P h A q P k l F c R p h s q 6 j n V t f I A K 5 J F G h p S q H H 4 Q l s X i f h X l D z 0 L p F K n j z b B F h v x u v n 5 x C R y y M + Z U U 2 q I h 7 K I 1 2 k n t b m n Q W y H m V 1 y o D J b f u Y A 6 L X w 4 S C W S u o y q / w C 1 M + M h R y / d W o s m E i R p Y P n 3 o s 9 q a R r 5 a h I 9 t H i Z Y g S 1 h j W A V 6 8 T 3 S Q g c t 8 k J I a e p K M C c N F 6 7 L 0 V M o Q D 3 f t D J g m j 5 0 r b q k y 6 f j G 1 i u + c + i a e f + A f o i / q w c r K i k k 8 B I M h a O 3 3 l Z V l C t Q h L P N v K B g w 7 q X m l w 0 z f p A L K K V o M a u Y 0 5 q T J o H R x M e F 9 Q n k q L i D t D x l r S t h R s a r j S z 3 0 V g X V w q z q 3 H U v c M o 0 e M p k G m L 9 S 4 T 0 9 a 9 A 8 1 j 0 B z H j p / D 4 Q c e M B u u a e p J f / + A 2 d n e X U 9 i c T X L u n s w v P 8 Z v P v + U Z b D j b 0 P P Y + G f 6 d J d u i o e f k 5 w L 8 e P s 8 3 g K p 7 g O / r Q q Z E j 8 H T x 7 i 0 x / y 2 d o N 8 m a D r H T 4 M l 5 / n H Z 3 4 k + 9 8 j I v j S d w 3 W M A r 7 2 s D h R R O n z 0 H 1 5 6 9 + 1 / Q D N V z Z u Z q x Y y C u H D p G g n l Q j K V N j v t a T F 8 p a O T j A E i 4 R i 1 u s X I f l c E H q d l W j V d 3 p 5 k d a 8 Q w 7 V q N G N K + V 3 M I E s l z b F y J Q J H j A w 7 e K s V 2 S p Q 5 V r B a L F 4 d Z 0 E G j a C J C E y A k W V 5 0 w f g 6 e + h H L 4 C X j a 9 p k G l C t i m + 9 7 g b T 4 x 1 N 5 r G R Z d 9 7 f 2 x 6 E N n y + f 6 Q d o 3 0 R d J A J t 0 I Z Q d V L G k 8 + d y m f N k N q f J V L / N X J k H U J a c d D K L l 2 M i I J m j J J u 0 s 4 j B W h N Z M w q B 4 S g o i r E 4 l A L / L z 5 8 m Q 1 O 7 B T k M z C Z 7 q I i E 0 y k n 1 o p D p 3 X K V J H D 5 q T j c X T c Q 6 + 6 g y 9 a c Y N i E n u / x N P B D j / 4 o L U k V n Z 4 A + n q 7 M D D Q a w L u o M + H / X v 3 I E i L p 8 / a 1 G D H j n 5 0 k 6 H l v i s F r n J a Q r S h y A Q J 6 0 v f f R W N i u I o u p v R C A q F A t 5 7 6 w O 6 w X n T T s m 1 d V w 7 + h r C v f f j / f f e w 6 H 7 D x p L q + e 1 J l h s 3 H / / A V q j T g q 7 D w P 9 P f D R n Y 3 T S s a c 0 9 j / w K c x u s t a t P W B w 4 e w e / e I o Y l x z Z r t b V w + 8 p h o Z J d V 3 + 0 E j O X C N i h Q d e Q 8 F f Q P W s p X i b f L V 6 c o I w 0 c f O R 5 p N M 5 1 p c u N o X W 9 R u / + q s v h C N R 8 0 C t D 7 5 r e N C s w 7 Z a S e C h A / 1 I p T I Y H t q J w Y E + s 7 Z C K B R E v m G l q 3 2 u M A 9 p Y m q l z C U z 7 c O G c a 1 a C L o d p L 9 t V 0 y 4 K V B N v 3 l l 4 g J q y Q H s e q Z 9 2 2 c F 3 R T u q r U w S I d n G L n 6 G t n T j T Z 3 C W W n t e u 6 G E 2 a P x Z c Q S Z Z Z E D / p K m 8 / V 4 F 6 X c r p w 2 5 X u O r J Y x P r 0 O D u f u 7 o 4 h 7 q U f b r F 0 i t o P p i W c D 5 q + / j e X 3 3 0 D P n n Y E 6 l e Q z 1 K Q O 5 9 F z b c T k S j j g E q b c X H F k J b w W G P L L I 1 v f V Y D a 4 a p h E D Z O Y f L j 0 C D M Q + V h / q R x C x i O t V N z C N h t J j C u r + S J Q 1 m Q x h 5 u s v U W Z Z B S Q Y J s J h I n 1 0 1 B u O N K M t I + t A z 0 j P U l r I y e q Z c T q M c + N 0 8 n 4 + X 9 T M T K r c k q r b i 3 N n z W F t f h P Y r v n T + M o 4 8 8 S i W l p b R I H 1 O 0 U U b d F / E 6 B N / H b / 2 H / 8 T n v / y l 4 z Q q Z 6 q j 4 n B R I N m W 6 m D X p 3 + 5 i C N b h 6 8 z i v + b G 4 f Z M O q L w W 9 K U y C E S i e F x / q P Y I U j 6 V o L H p r 3 N 7 a O G P b S B a J n o 3 x o / v 3 7 6 G l 3 m / u 7 2 h L Y J C K Z e c O 8 l w 4 6 q e V q W F o R 4 + R d v n 8 f c F L K N Z 8 f G M N j z x 0 i F q q g 6 b U S W H r N x v 7 u q h h X M U M X M l x r R 9 m d l i o F v M m o 6 O M l w 7 1 B U i z q s L S P r b 7 o 8 8 2 j A / N r x I g M 8 O T G l w M q P 4 Y x Q O L F z q R L 1 6 D M 3 s Z C y 9 9 H Z X l S S Q / p p b L p l B d n Y G n 5 j A j I 9 p p / i u M W / o D B 9 A f 3 s f A m + 5 M L o n K 0 g m E y + / D 5 1 h k f L f X L F h v z e F q 0 c o k m l m l 1 A b L I w Z q h c q k 8 t + 4 e h W O 9 C w G e u N 4 Z F 8 n O n 2 M A X G 9 e d V m O A p r S J 5 4 G V G / H + X x Y 2 g b a G M 8 6 k R m P o N K 7 L M I D j 5 L W l i x l I J l e 9 S 1 X B 9 l N 2 2 B l 4 A o B p J l F O N q Y w T t d y Q 6 V m m p n M 0 h S K F Y h M w u F 6 z O K l g u 1 O T U n L n P T F c h s 4 1 9 d B q F 2 q x 5 r g 1 d J x r o e Q r k / S F r Z d d l B v J j F a v 7 Q u 0 j x W R D 1 9 q T S y 1 Y E / s E K c X t o L 6 4 N l r w p d k k P v W 5 T 6 O L l k 9 C 2 t v X h 9 G R I f z Y X / k q Y n 3 7 8 S d / + j 3 8 z P / z Z / D y X 3 6 X T 2 1 a E P 3 H Q 0 r D h t x Q W U R z 0 C q Z 1 D o N Q o h 1 E K u p X v Z h Q 2 W z M 4 k 3 w e e q H P p r Y j R z j l + a U E b X 6 f K h L T J J 5 b 2 G l d J k 8 5 c N 6 B 1 q Q 9 P f q D U l 6 j U S q 8 6 G p X + L 4 g L 8 A Q d 8 m T P w F S / D V b p O x p 0 z U y F 8 9 G 8 D n j T a H C W E t O Z E b o E N V a W p 6 o O z 4 w l j n p X 1 s D N V k n J p L U m x 0 Q Q s r 8 q q z z f B j 9 K O U 9 P z V I h s W N o Y D f c P k U A r 1 / J o H 1 m D 3 1 9 D f m k G w X g M l V w G v n A d m R s 3 k J 2 5 j E T b K u I R F 2 K e E r y 1 e V M + 8 6 I 0 g 2 p N b g s / i h x 2 y u M z B N e z j S C 3 Q J p W T C y X r D X m s q F 0 d C a d 5 2 / A 8 M g I + t u s W b 9 a p r i 0 e B b V l R N w t 2 2 s p a F V i 5 L n z 6 J W y s M d T M L T e 5 j W e x C R 3 Q 9 Q A C z r I I h x R a O A J 4 t 0 l r E P Y x R Z C T W s U T y 8 T o J l L u f / q h Q K n b 9 y b Q w 3 x q c Y N x R w / v I s P A y m t f x X h t + / 8 Y 0 / Q 1 t b B 6 a m p v H m m 2 9 h d n 4 B + / f s Z t s 4 M X c m A I c n j 8 S O i P U O M o I 8 A V k e 8 Z L a T G X T + f l M C I n o D b Z x C b F E h x F m / a 4 y m 1 Q 3 / 8 n l o d 1 A 1 U H r x E h 9 P b W C b H m V M c g 6 0 s U k 1 r V I f 3 U e 6 + U F r G b n k V m v 4 Y d + 9 E t 4 4 8 W 3 8 P Q z T 5 t 3 l 8 r a k S M O z / q 7 p E E d F W c c y f V 1 7 N o z a r p L 2 j s t 7 0 T Z S H u s o J p X S s 4 u r y D B 0 4 Y S c o H r + V k q m 2 7 z u y p m X 6 M O W G P B + F 6 1 n 1 k / s K m 4 B N t t t j c x M M o 2 X U R u P o D 2 g 2 0 I + O L 0 i i w r N Z O / K A o y 7 A k b q 2 Y s m u 7 J T f 5 x o 1 o q 8 U H K 5 Z M B 6 c M H 2 g 5 g L V N C w M u C O H x s B F o r h 8 y 8 M i A u r J V m j L Q O h u 6 j C F i F v R t s C 2 V X r h W m J 9 / r Q y a T R j j g R z J L a 9 P T b s Z Q J Q 4 u I N H X 0 7 y P Q q l F M 5 S d I U F c L A t J x C J Z v e K F 5 i Y G E g C t 4 G O n N O 1 x h 4 L t H 2 + F n f b c i n p d H Z h e K g 4 K x x Z B V J Z S b l r E e R m p X A K u U A + c q 6 9 S N 2 X g 6 P o S C c 7 r 3 V Y Z V H + 7 7 s Y K U 8 P K O s U S M V Q n v w 5 H 5 6 e p m D o Z v P M P F V M m m c S J G 0 f x x M F n j E V V D C E t L M w v r u G t t 9 5 G L B p F J O h C G 5 l u b / g G r U 8 U V 5 P d 6 E r 4 s D h 5 G R + d n 0 N 7 W w R / + 8 f 3 s 2 3 L + P i l P r p C B d z 3 / K 3 7 8 0 q I b H e o X C 3 i o / E Q Q r 4 c 9 r p O Y y r N m K 2 7 n R z Z Q J A x Y q U k 1 9 K B Z H 0 c 7 p o y q 0 B P Z I S q 0 K K P M n m Z 8 j p q O S l S a 3 S I s q H 8 C C / d V L n c W x E o H U P B t 3 n n F j G q L K v m Z 9 n 0 U z t p l 0 c t U k k C W 8 m a 5 m / y h t R E j s x p I G 5 t / K d + L L W r G S N I K y r X t E H B 0 k g Q O X v S W 7 r P p O Z Z j 5 v e C j / L + s 2 f O o f 0 4 i h G v x C g u 2 3 9 J M z m L 2 F m d R c e 6 K s Y W W j z q s O X 9 W 1 d p M X 0 V t O i z P 7 p r 8 P b 1 o O u z / 5 Y 8 5 d P B h V Q k A z Z g b G z K f W C R g O b M V + s q J h F 2 s 7 2 v + V e G F + e m m b u / S A G n 0 r D E 4 y Y 3 + 4 G x T h m r Q U + U 2 Z c r p L Q K k Q y z 6 Z M 2 8 A E 8 k 2 h q Z K z r 1 2 + g g P 3 P 0 S z v 8 V N I O z + J B G 9 U c n B X z n D 7 y R u I Y Z a Y G + L N t W o a z I B A 1 d d K y t 5 / u J 1 s 8 T x 1 P Q 0 4 9 N B w 3 Q 9 n W E s r Z V N i l p r s 3 f u q e M f / c 7 / i v / w N 3 / T a M z 2 x o g p t 0 Y w b B 1 W 4 8 2 8 Q w u q e F D J D w l w 0 4 o 4 S G M K u T s 2 a h j z 0 q v v w l F L Y O 8 X D 1 o M R L S O z J a r W y w W M U O L c v q N s 4 i 3 9 W F w / 5 O 0 w u d 4 v R R e x k w f S a a S R i i O f K G 5 d F Z d u 1 g w f j Y b t k m Z W R p b N F T d 9 d e m v 1 x u u Z U 2 L w i l s T + D 0 8 f 4 s e 9 5 f h M 7 k t E r e T Z C w V g V b d J W L 6 e o R N U O 1 s w H P a 9 c p d J 3 1 1 j u K n 8 r w t F Q 2 7 v h 9 P j J g 7 z S G S A N r H d 5 A n 1 Y P n U S w d 5 O f u 6 k E q 5 i + o 0 / h z / e i c h B L U B j L Q 0 t Q R L j 2 k J 6 + U M 3 C i U P H v q R Q / x u K Y v Z g p J J w L U 5 a 7 u f 3 X 0 f o Q O j x g 3 d L F A k h J b U K i 9 c g z v C e M q 3 s b r R / w h a G V V Q 4 7 Z m b A z T k T n t 1 K 3 i J 2 m P 6 X f 9 2 P l p 2 i A y h 5 k W z g p p Q G P r s 2 y Y u I e / a 1 y e V i r a K j h y G a S d 5 D I Z n 3 k b 6 B k y 8 2 v J V S z O L S E e i 6 G 3 / 9 Y t Q q U l J Q T 1 l f e o s b V d D b U X G 3 F 9 / D R K i S 8 b Z p b l E j 3 t j k 2 7 g Q T F m s o U H T t x w q S l v / i F z + P M q R P Y d / A + f P j B R + j s 6 k L v A Q d + 7 + X f x 4 8 + / j M 4 0 L 9 5 a T Y 7 a W M j 3 D i P r O O Q U W R 2 L K N Y Q d p b K + Z q X p l o t n 7 i t 7 E 4 / 2 P Y / 4 P R m / R h s Q y j q K x K y 5 + Y 9 6 C v 8 x z e / d 6 0 G d 5 0 3 2 N f R q R y A w 1 3 O x q u I o N 0 N y K 0 T r 7 M M S T 6 h y x B E S 1 o A f P q O 6 P b V A + S u U i T 8 v p V O B v a B 0 p 1 5 2 V U m t 4 w 3 T u v O s L l 8 V j J D a 0 s K / e 4 u L 6 I W j n D v z N G K L R D o 5 i z W o / A F R k w + + y K g n V 6 J k 6 3 + i / 1 z a K p j b o W p i z P o B G 5 3 / x k 9 3 V q c E s j v U Y B o + c S 6 0 G d g r f + w X e R W 1 l A 9 x f / m s V 7 f l k t 6 3 k 2 n 1 x / z Y 1 c 5 1 G 2 R y 8 d P C o K u r e F W s a 6 p u F E O t e F e H g B g X o H O i M s 3 1 a B M m n U 5 G l c z B / B A Z q z V s h V a R 3 g e C + 4 3 T 1 i S l H L s m b W G D A J j t w a s 9 Z D q Y j 5 Y 1 E M P s t A 1 L i b J D x b x f S d b P M 8 E U T P N C P m R R w K r I h p X t I k k t 4 h K 9 H 8 e h O 2 F V H d 6 3 W n 0 d J U e Q h S u W y H S r m E a O M s s m t J 1 N s / b Z h Y e x P F A 4 t I l Y Y s Z i U D m 3 Q 3 y 6 F n y 3 f X u D G 5 H / p s 4 p f m G L d i I 4 l u 9 x w y j Y N G + a g O o o P o o c y W y m f W e a C l U t 3 l / u l e o 0 S I R G A S 6 4 V B v r e Z 6 B G d K H Q S q F Y U l y 4 x j t q P 4 c 9 Z G l h l s b y S 5 n o b h T T O L X d i J P E e K 0 l 3 y p F H R z 0 P f 6 L X 7 D 1 b L W b I 8 N Z 6 H G a N v c B O O P 2 M K e a / j V r n D 6 G a m a S 1 S j K G n G C 8 l z V L L H v C Y s Q g K n V r 0 R 5 X e B A u 3 m P c 8 K g U N u P l 2 l n k m o O O t y r f T C q L S G z z U g x q Q E 2 N a c 3 Y 2 W h U s n D m L q H R d P m U I N P w N f G h n q 3 2 F 8 0 l L D Z n q L 3 0 3 V h X X i P o s + i j T e X K O 0 9 h Y I Q x s K c T c / n L q F J J G P q x T n V n F e t j b n R 1 K i y h p 3 V z f y j C S C U f l J 2 8 Q B e j C D e D 0 V b Y Z l v Q K A X 1 A 9 m H m 6 Z V / n E r 1 F h b + w 5 s 2 M K r Z + q v 3 i u B E E P o t 3 y q g P y i B 5 1 7 r X 4 I V U 5 C Z d 1 3 a w w k 7 a 9 r d L / 5 n R U W Q 8 n t 0 3 2 y G G v 5 R Z y c + B i d N P 9 / 8 q 2 / 5 H k 3 r l 2 9 Y f b 8 E W + e O X f R j D S Y m J z G 6 C 5 t R L x 9 x i p Y + I j M R 6 3 Z + X i z E Z R 1 c 2 L 9 0 u t w V a Z Q 8 Q w Z o Z E V k 8 X V k B g j I L T M Y h b V x y g u Q t l Q D 2 n n K l 5 H w 6 8 d 9 C h A L I x 9 n Z m a o c K x P v p r M 7 + Y U / X V U V 8 / j b q 3 l + 6 k 3 1 g v K x i n A B W t / i t B Q u D w R p C a Z H l C S x T M g C m 7 y i i P o T b 7 E t p C a e x p W 0 E w t 4 h g l T G j s w e I 7 k f N P 4 r a 2 k m k U 2 T g t s d R d v J d 0 R 2 M e 8 M m p n X k r q D k 3 Q t 4 4 v A l N E K c 7 l H 8 f j T C + 9 E I 7 j R j 4 L z R f h R p a f z q x 0 x L m K w t i x q 0 S J W 1 U z S z + 7 C 0 k s T 7 7 9 M a 9 A 1 g Y W E Z m l r 0 0 b H j 6 K O X 8 N p r 7 2 C c 7 X L s 2 A m c P H U W 9 x 0 8 Y M q / F c b 9 K y 8 x K L P S 5 q J Z t r G K q r O A a N D a n 8 v U m z w h m u q z z V 9 S g K K 7 y q V l B r T H l Z e u f N / A K D 0 C 6 9 5 q n Q q F S m b 6 S h J v f u c k D j w 0 R I s Y Q K 6 Q o z e Q h + u X f v E X X l D j S + L k 3 + p v O F R F y q 2 l h z c z r g h v N + r W T t U K f d h M Z Y V S v C G E w e o Z I H 2 O L T u D e u Y a G m T o e i n J S t d Q q a k X 3 1 o X T 0 k E V U L P N Z X h 7 1 d O T r C g E c Y S G y 6 T G F L a x G Y w q R d d L 0 i z 6 L P 9 X d r d 1 n S 2 x f j e q W / h N 9 / 9 P / A 3 n v m 7 j G E C r G f I d F p r g p / 2 l t o 7 O k K / n B a C f r t c X 8 U y W 6 H t b 2 r F V b g 6 H j f C r f e q b F J 3 g d 7 7 z e Z i V U e U l o l u J 3 + z F I Z F R 7 m C u k f l V z n l j q m L Q E J f T V 5 D M Z M D f O 3 m P m l U P d O k q 1 k l C Y n c P M W b m j b w B 7 / z 3 9 n Q / e Z 7 f e 0 M c i U v L t 9 Y Q E 9 P F + Z n F 3 D u z F l c u X g Z i w u L 6 O j s N N M / l A h Z 1 x D M 4 i y 6 d t K l T 1 + n 7 b i B k C + F K u O f k u e Q 1 Z e o d c c j e + B W k q W 5 / U 7 V 2 Y 6 w d 9 m M J p B A s w J N 7 4 L a P X 8 V j u g h U x b F w n a 2 T P y i 7 6 q v U R x N O q g u t j D k s x m M z x V Q q n l N W l w z B 5 a W K R A U 9 L m 5 G b P x t 6 Z L T M / M m X u 0 / r p X I y C G d r J N t x G o G t 1 p 9 U 0 2 + 6 G M Y q L i 1 O i S m H f z W h 9 q N y N Y T d g Z Q J V d b F R a m E R q u o J g T 4 T K y D I W A X f E 8 L g r V s C e B / p o R I L Y 0 b U L n R 3 t 6 O r i + X / + z / / x C 9 K W Y m a 1 o F y U 6 k o W h R v v I j i 4 3 z z E h q 0 1 h a 0 C Z f m X X o Q 9 G 9 N A Q o G S 2 b O 3 5 u 4 k k 8 i t o p a s J e E u T 6 C D h X T m L i P o y 5 h B u M 7 i G D X d V T Y y G y d 3 A 6 t j G Z Q L Q b Q n T p G Q f B i F z O U o U W v S f a L m V Z Z G D a s y 2 X 9 t Y R K k q Y 3 2 Z a M r n S q h 2 t N z E H / l 0 Z + F h / d q H f F Y L E I G 7 D M j F w 5 Q 4 8 X i U b S 3 x d H Z 2 U V h U 1 K B H N 0 C d f K 1 J Y o o B x 4 x 7 x I p n C 4 y E d 1 D J 3 3 z W m b K d F p G g q v Q 1 q h q G A m G P W R I F t t 2 w 1 Q e 0 V 1 d D b L M h Z V x e J 3 U p N 4 h 0 w b W E C L + z g Z W 1 4 Q s r 5 6 n R p + f X 8 K N a 2 M U e D + f 0 8 A 3 v 3 2 W G n 0 V 4 + M z e O O V N 7 F r 9 z A 1 Z g l 7 9 + / B i Y 9 P 4 9 H H H 6 G F I u 3 o w i 1 N U C g y y x j a t Y r S + p T Z Z q b h o 7 U J W j u g i 8 F E T 6 M k S E 6 b p h q s q 2 U F N E V E v 8 n z k C X N U w n 4 q m N w J a w t Z m R R J f i W M n E Z o d I z R E k z G Z F E k 8 D Z V v T G 2 D h e f P 2 Y W S b 7 q S e f Y J 1 8 J r g X r Q Y H 6 W a F r f G Y H W w T r V W i z l O K A d / l x v z i k t l B 3 y j X J r R e h 4 O K 3 R Y o v b t W b i D g D Z H 3 L E / I h h U L O 0 y 8 a T w J u d j 8 a w 8 o z p x 5 l 7 G j A 5 k + t S / b w m k l m k S Y i L u D 9 Y 4 j E e w y Y y v 9 z r C 5 x v W / / a N f e M F 2 E 1 Q u F V 6 N n F 9 Z Q 6 D P G r q x H a L e T k N Y m T 8 X A 7 W B 4 A E z l q 4 V P t B s N 9 p N Q 2 k A q j u s n m R q w P B e 1 J a P o R j + F D L 5 K N 2 C H W b M l P a g b d B P Z X N h f C a A E B u o r S + N 8 h r 9 1 p X T t H D T Z r 6 S 3 7 F o d q Y I h w r w O V a p N d b h r S + g v H K B Z p F l J p H E e I o z Z B 3 k k q n T U g L m 8 / q M + y P t 5 n Y r w e G 2 h v g 0 t a e g J b G 2 C p P g T r 0 N d 4 B u i 2 s N P q f 6 5 f j X w S C 4 M s N 4 I Q 5 / K I b X j 0 5 g c r F q r O n c w h q 6 e 3 p w Y 2 K K V j B C d + U 4 6 e v C s e M n s c b 4 a 6 C / F + l / / S 9 R v X Y Z o c / + K K I R M r K P g S 3 L b z O y G F T P U v u I S T U S / I 2 X 3 z Q z e e 9 / 4 B C W l 1 c x O T b G 8 1 W 6 e F r w s o q d Q z v Q 3 d u N r / / W 7 + K p X V W M 7 g n D 1 5 i j d T 2 P Y I y K K v M p V M J U S K F R P s d K 0 6 u 6 e q f t g U i w 7 D I I 2 t u 2 X s k h H l p B u d H Z F B 7 G r I y p f L V x 4 9 7 J 2 1 D s p n U Q l e m T d R I t x b i K X V o e d 1 M x x 0 t H s W P f s 2 Z g a z A Y w Q c f f k S 6 9 C O d T m N u d s a M G X S 6 P L h y 5 Y r Z Y C F D A b 7 v 4 F 6 M j U 9 i Z n o W b W 0 J I 4 Q 2 X C V a u z T L E N 0 Y q i Z l 5 n F q N v J G 1 4 A g j 0 x 7 Y o n x J f z y H k R n H b l s A e X 5 G 7 R S V 9 F / + E s t w m T R S Y f t T s v 6 Z a o r 5 M M Y L d Q / + 8 c v 6 A G C H e i l z n 1 E g u Q R H L i 1 v 8 K G s i G W + W s 3 p r S V + D Y 8 D T I 5 b h 3 f t 7 h A Y f C s o u I a p L D J J a K Z X 0 n R x j G W o J / v C n Z j b T 4 H d 7 C I v s N P o U I X x N / 7 O P K u I f g 6 H 4 I j s t c M t 6 k 4 u v n 8 T h R r 7 S g 7 O l B J T S K e o I 8 7 9 6 7 p C 6 I + R 4 P C X q 1 a w 2 R U N y m B X C 6 H l a U l J N o 7 S M S N U Q l 3 Q n n 9 O p z V J K 3 T E Z T q 7 W a P W / 3 N F K g Q f I O o 0 c 2 r O c K Y n J r h 1 a R n v Y K Z u Q U z B i 4 S i f J r G W + 9 9 w H L 1 2 b m R Y l e w z v 7 z D h A j 4 d a e H Q X A r 4 s X b c o B U j x F 7 U 6 m V x M K W 0 t r S 9 F o P T 1 j R v 0 2 / h 7 n Q y g u V X 3 7 U 7 g w c O M X e g K P f l w F 4 o r Y z h 5 + g q + 9 K X 7 c e 7 y C r r 3 f I Z u K D U 2 F Z m / N o a V d d Z j f j e W r i 7 x X S u I 9 4 T g d N M 6 8 Z l q R l k o m y b r / / Q f o v z q 6 / A + 9 0 W s 5 g O Y X / f j v f c / R I G C k 8 3 n W d 9 Z L J d 6 M E M 3 M 0 9 X 9 I 2 3 3 6 F A D + O l V 1 + D h r R 9 8 N F R h g M N H D 9 + 2 s x V O 3 B g 7 0 1 h E v y Y R 7 j z k N k R M J 1 K Y W h 4 m O 4 p Y 0 8 K g b b 5 6 e 3 t N a 7 3 A K 1 V g G 2 4 Y 5 D x G P m 1 r 6 / P b P C Q M D t d b i i / 9 P l j S F 0 + g 8 h e b f C 2 G V s F y k 7 r m z q z j F I Q d s w v h b u 4 z J i q v Q + + u O V 1 t d 7 b C i 3 J I E W n j Q Z c v / D 3 / z 5 d P k u g Z P I k z W t n P k C o i w X v Y C N s k R P j d 6 o E h K 6 v l G r G P 7 Z N u / 1 S f X Z T c 2 + 3 i f X f + 3 / / D H o i n X Q B R g 3 B g 6 E w 3 n 7 3 P e O m r Z O o Y 5 O T a B / s o o s V x N T i B P r 7 u 7 G 0 t I Z v / M m f I R q N o a N j y 0 b M 1 I y K R T Q i u V T j b 6 E R F M v U w M s f I O B a R j R U Q m n + A 2 R r g 3 S X 5 g 3 x Z C k 0 G u N u E H M V M m l 0 d 5 d R 8 m k j h a 0 E s Q h d L t M V L G l 6 9 E 7 j l n R 1 R L E j u o g c B U / M 4 a N 7 d v D g P n R 1 d m B 0 9 2 7 W q Y e C 5 E V R y 5 T 1 D 9 B 6 h + G p z 6 P a U P w V o L a 3 s p V q D 9 G 8 s f A X t G B V K r E 1 P H i o C 4 P 9 Y R w a d a K / s 4 F + x k P O / A T C S K J n 9 z O I M Z b b 2 z n N c O w I d h 0 8 Y s Z f y o 3 R i G 9 P f R 2 J A d J + 0 I c c X a P G 6 j B S k 2 T r G 2 + b n e q l p U 3 7 M k z S L O E a B c T J u M b 1 + J M U x D S u 3 7 i O O O O Y U j E D v 0 c r D a k 7 w 4 0 J W u G 9 e / f S 0 u w 3 e 2 P N z c 2 z r a y / i r X 0 S I 0 K 1 7 L P r Q g F q Q B p 8 Y R g k H G r j x 4 D B S g a D R u X X N m i z s 6 E c c H b E o y f m s p f c b g V 4 2 7 2 J D y M Z a J 9 t F h + i + + k + A W 5 Y 2 Z o E P l E 9 x j l Q Z V r u l L k p j K O l Q d g G x f a a K z 8 x a + h f d d u h O m p t Q q T M q 7 2 d U L A H U X I n U D M 0 w X H 2 s p c w x Y Q e 2 c N B 6 2 T g 4 F r y T / C R t 9 I Y W 5 F q 3 B t B 3 / x K D K u h 2 + 6 U x J A J S D + / M V f x U D v D t y 3 7 w c x M T 1 N R o m Y Y T S p 1 D q O P H y / 0 Y 7 z 4 2 k s Z + b N U l G D A 9 S 6 1 N o X L l 7 B r p G d b L C N N K q Y z g 4 s x f z S 5 o Y w b B g J m b S Q N H 4 t q Q G y 6 7 y I m r X c j k C P F u 7 c X u M I 0 l Z 6 j p 4 c r h 5 F X h 2 r 4 c 3 M o P h I l k M 0 k K b b G i T X 5 7 5 N V + g B u h 8 7 D a 3 E r G I u K T B p Q n s + l 6 v h N W M Q G w s v 0 p I k o A U r A 2 4 y b L w X h f Q i Y 0 n W y z s I T 2 x j Y 7 m 1 8 q z R i h 2 M f y K u q 0 h X R i j Q V n p e U 9 q D 6 e + h 3 v 5 5 W v 2 A c W c U J + i d r u x J Z N N V h A a t T k n R L z V 1 F Q t X 6 Z p X w t h z 3 7 d Q p z v v d Z f p 3 i b 4 r B B j r V X G W H 4 T j 9 a c t A j 0 S u S + W w 8 g j R a / Q 0 U W Q r S j E 7 l U F q 4 u a 3 t M 7 a V b p W V W q l 8 K r J A v w F U Y h 5 N l 1 / A 2 m W B f o h + Z 9 e b o B F s 2 W l h K i t p Y D f 3 W y m q 8 1 5 z Q 5 C T z 3 f p T z c v L 4 v v 8 E m I X c r N 8 f 3 s Q q R t X E G j b g d z y H P m k Q S H p Q / L S C X Q / 8 y z v z b N 8 1 u B f u a t 6 W L 0 W Q O r q L I I 9 v b R Q G k O o l + s l W h w z D 7 e P c u K h V 9 L w 0 M t i v B t S w o N C 2 r q M m L 1 o i p O M v X D s J X R / 8 a d J 8 I 1 B k V t x N 4 H y J O n r x z e W F b M s A + O b G 7 8 P B 4 N Y d 5 u 1 S b T e L 2 H W 0 r p p N o g W 3 L z y 3 T y 1 9 O s 4 + M O 3 L t 0 l a L h S w 1 d E s r 4 x 2 N P S R k 6 0 1 Y b N W n M q m 9 w L m X o x c 5 S m u 1 h I o z r 5 T S S G D 7 P O t G J 1 C l s 5 j 1 o x i w L r n Z x 0 k W B r 6 H 3 u p + h j k 7 D L 7 8 M T D K M e O X x T c A V 7 I R A x s K W t G i h M v k F f O 8 l S 1 O H 2 B y k Q P f D S E i + n e 4 0 Q q T z 2 M m b C T O 4 8 a V h F + 8 p l t H U N w d / W i 9 z i D e R r j F d 8 d G 9 p W W 6 l c Y O C e M 5 8 k l / f E 9 g N f + m 4 S S 5 Y w b V c F k a h a 9 + 5 R a C U E H G k j t O 6 8 N 7 u z e v C i z 6 X X 6 a L 3 l j B 4 R + g E r A Z 9 W 6 g Q G H u z 1 D t + m H z D F f y X S T I r J n y I A r 0 E k z 8 4 i I d 5 2 h h + 0 a R W 2 J c E n 4 S / l g f q u k J R I M p p B s H T M t t h Z R j m Z b 6 5 v Z J R o i s r g y 5 v x 4 f l b 3 O s Q y m i 4 O H q 0 a F A s a J T m u l 2 v L i M s r p Z X j b e 7 D 4 0 e s Y + P Q P w Z v o Q v L i u 7 T M k 4 g 9 + r z h g d Y N w 8 V J 9 V I K E 8 c 7 0 d H 9 X U R 3 f 9 G c Y 0 N g e m Y Z 6 c w q h v 2 T e H c s j E 6 6 3 J c Z 3 6 n v 8 v D h B 8 l 9 h I R J 7 p b t P z r o p 7 u D c T j S t y 4 k u R m 3 k k E d d m I 2 o W H S c x u Q M A k e B u g O 7 0 Y 2 U O / X c l h i W A l T h o G g e t X h 2 N G 8 4 l Z o N I T t q m p e l m D S t t Q Y S k Z I S M W M Y n g F 9 b 5 A G A c O H m T c 1 I v O h / 4 B v v v m C p Y y A 3 j u q / 8 S v q 4 v I b j j x / F b 3 7 o E D 1 2 N Q I J l W x 1 H e e E y 0 v M F T L 3 5 A W o L b 5 B Z 3 o I v 9 x 5 8 2 X c R q x 8 z n 0 P l D 6 k 4 X o e / c J S + f w G N y C H U 4 0 + g 1 v 4 F B q v 7 M T O 2 C l f q A 5 a O i o T l k P W t r p 6 D c + 0 t 7 A t 7 M F x L U g j a 6 B o O I V n c a U a i e 9 o O w B P w G w Y V 4 7 R C V k l w 1 h l 7 V W P I T b x B K 5 Y z A b a e L e E W E w u 6 V 2 6 O E g V b I S U j 4 d Z v 9 r o P i d E q / I 4 B / m a + 3 h N M v 4 9 L f O M w A u v q / q y Z u e 3 U S A o c R w w n 4 c m 8 A 8 Q O U + g f h K P / x 4 w w C d X 0 G M u + z n a k 5 d z u M O 5 Z C 6 R Y a H V 0 6 H f N t m 3 Q 3 d S s c q X 3 t Y 7 8 0 k d v Y O X 8 B T h 9 C d R d Y T i 7 d y K 4 7 1 G 4 O 3 e g + / m / y f Z h 7 E u v J b D n C Y Q f / U E E 6 L 6 G E h 2 0 N u S / m 0 c I 2 W t X 4 V v 7 L V q o R 8 z z H W 6 / s U R / + u d / i V d f J z 9 0 f 5 4 u a h D L q y n G j H T h B 4 Y p W O T b 1 p E S r Z s m + w r H 8 P 7 y s 3 h k x 8 a Q + b u C T 5 J W E V w u a q v M x 6 j H L P N v Q 6 5 U u H E O B e c B c o U l w I J t v a R l A j U G s K 8 / w C B 3 G v d / b W f z i s 2 Q 6 + T 0 O L B W n E H M 2 2 X 6 A 6 a p 8 e P V Y V q A g B E o C Z z G 3 O X z d G W j E f r f X i P w / / 2 P / g j n S f R f / d V / 3 3 w a c P S j j / F v / 8 9 / h z / 6 + u 8 j z H i m k p 1 B f X 2 e D K d g w o m a n 7 o + 1 g N X q M P U k 1 r A u p F Q w 9 4 J n v T b K I a e Z u X L c K 2 8 S F c q h p J 7 N 6 1 Q 3 y Z f X F C 5 5 V r J T V Z f 2 t Z R I d K E c m V 1 m O / j 3 z U J F 1 f f F 4 y V 9 / G z U u 2 O B b p u t F B i E H P d F g v l 7 n z I K B t t D 6 R Z t + p 3 W 5 6 Y Q / J a D K N f j B m r c i + o M G 7 M z L 1 H F / p p s 4 c x 7 a k Z 0 a J V X p V c U B b R 5 a S F 4 u N c L i U 9 X E Y N F 8 u M S Z d O s w 0 j c E a G y J z N b g p j h a x 3 K 2 t Y o F v d u s H f V s g Q t A 7 D G v v d f 4 v 4 6 H 1 o e 8 r y b G z v S 2 g N D 4 S t S z D Y 0 A Y R 0 9 / 4 D b Q d f h b x Q c a z k Y 2 l 8 Z K p j F F S S o Z o F r B G R 2 g 6 j Q y k F J p T M Y 0 N u T A q o N C o q r N N m a Z 7 I 6 w g r S f 3 w v Q / L F 0 0 U y 2 2 Q i 6 Y J 0 A C t T C h G l a N I P h L H y M 1 v 8 C C M i x s l F C a o 3 b b B i Z m o X b q D D B g p F V S P O K u a 0 S w N Z p C g m v q w u K v L t P k U 5 h + + E d / A v 1 D I / j H / / S f Y 4 L m X v j H / + R f G K v 1 / F e + i r H x C T P u T b N V P c X z d B u c C O 5 6 G M 7 + A 3 C 2 H 0 L Z 0 4 m a w 4 e y w 6 t e N x S r D g p 9 D V U 2 l O Y c 3 Q 5 F 3 3 2 I e 2 8 g 4 r h M 6 / U U c v 6 n 0 Q j 0 U S i s P j R B j W 3 D y r B p 9 q w l N L p G V k R t o b 4 n W 5 g E e Q H J v F Z B T R t 3 T 2 6 s i f 2 o Y A T b X T R s y v u t r U a t U S V i R J f H G i k g u P n Z 7 f C j U N l Q F n d C s u A y f W L f f X 8 F Y 2 O T O H v + C i Y m p s 2 I h z f e f A + p T A n f / M a f 4 N r 1 C b z 4 0 m s 4 x 9 / f e v t 9 v M n j j / 7 w m / j 6 d 8 9 h p R j F h 1 R m N 8 Y m 8 P I r r 2 N u Y W M n e Z s i a k / 7 U F i i A b 0 a U i S 0 0 k 0 Y / s m / h 4 7 7 r D 6 o r W g V J m H z n R v w Z I + i 7 c h B L M 0 + D G + g i u r c i 6 h k F v j + K u P 3 C O I h F 2 o r J + i 1 v I 7 C x M v A 0 q s I V Y 8 j j P N w / e I / + L k X l v / q V 1 E + / i F 8 T z 0 M V 2 U R 1 Z W T i P b u w I D z N L y 1 W Z 6 b h r s 8 B X e l 5 S h P W u f M o c 8 8 K l o N 6 T q c p R k k + n t Q Y i M 7 y x S O 4 i w c P F d N X k c j p w U p w 8 j O n U M t O 4 U a C 5 p f X 6 A A Z + E r a n 3 0 I h m J l m d h N x l j G b u P B B H w Z h k 0 X U Q j f Y 3 3 z D X 3 o m K A 6 6 d b S g K U G j l U 6 i U E G 4 w 7 t H U N G U S a V 6 5 P o V h A e 3 s n / u D r f 4 R d w 8 P 4 + u / / L n p 7 e 4 x 5 3 r 9 / H 0 6 d O o M 3 X 3 8 J z z / / B X z 7 2 3 + J v / t 3 f 9 4 Q 1 Z G 9 i F r 0 M W P l v v y d U 7 i 0 X s J / v T K H / 3 R 2 E t + 8 t o B v j y / j 2 H I W / + n i N M Z T J f w K z + 9 O R N E f 3 t C W j f w C 3 c S 3 M b 7 c w O W r S Q p V A d 9 4 6 T J d a y 3 / C 1 y 9 P k 5 r G s V H R 0 + Y F P P Y 2 J T Z 1 M t L o V D F p K D U 6 m I k D V 3 a L l 6 t r J z B G + c c C C K H q t O P 7 7 3 0 K t o 7 O v D a 0 T m E 4 9 0 4 c f I M F U 4 W 5 y 6 O 4 f z F a 3 j w Y I T W q G E 2 X T P z 3 L B o M q G u w h X U S m q L v X D 2 N n A v O + p o T f j O N i r h 3 C I e e O g I c v Q G 1 H 8 k o V f f k E Z n N F h k b Z o d j 8 f N d J M Q 3 S Q p X O 3 D O 9 i X Q D T a j h K t X H d X l 1 E c 6 n D X l H Z B V l V K Q I p e b W o s D e m h k f z 2 1 J z W U E V o 1 I p w V D c 6 d q 0 5 T 7 f S T V A H c 6 t 1 q 2 b n E a i e Z / k 8 u P r B P K r w o n t w j X Q H 4 h 1 B M w h B 8 + 2 C f m s 6 k M d L 4 + D T P L U q 0 s U E a t 4 h b f d 6 t D H 2 T 1 5 A Y P 9 e x L / 6 B K 1 K H q U y r Y P L i 9 O l T + P I D u 2 G 5 z b S r G B b b o i m E w i F b I 4 N H W T F 8 9 Q U y n g F k c w x w F t 7 G f 6 R H 0 M t N 2 / W p C s W a 4 g 5 5 l E p p m h a M n R L 6 N b U Y 2 S c j H l m I b W M f 5 n 8 D L V V B W s F W i u e 1 V C Y v 1 f z 4 c t P X K f Z 3 Y N M x o u G r 4 v C f p a e E + O O B u 9 1 1 B E d P A S X M i 7 U v C X N 5 C 0 m U U o u m Y V O A r 0 P w u W N s q F K O H 3 m L D 7 z W Q W X M B 2 H I y P D + P f / 1 / + J L 3 z 5 K 0 g m U 6 b P Y 8 e O Q b z z l r V 9 j T / / A Y r B J 8 1 2 L J / 5 k 6 P 4 W / u G c G I t h X a 6 R m O r S Q y Q S X a 2 h T G 7 n s E T Q 7 3 4 3 v U Z z G a y + N Y P P M x W p Y X L f G D G 1 m U c h / D f f u e P z b L K n 3 7 q P n x 0 4 h q e e P w x W r Y C B h i 8 r 6 6 v 4 8 H D B 5 D L l X D m 7 H k E y I g P H D 6 4 S Z u a g a R s w O 2 Q u / o N v D P e i c 7 O T i T I j F r / Q f 1 s J 0 6 c Y p B 8 P x Y W F s h 0 R V q J G 6 R D D X / j B 4 Z R a c T h j I 4 Y A Z W 2 V + N q A K m m n 8 y 8 G 0 D 4 M a A r e j v 9 v Q F d U a 9 Q A a 6 / i u X Q 1 9 A e s t z 9 V m g 4 k W Y I 3 I q G 2 Y Q h U 9 / b / H 4 r t N y X d n 5 R o k x l 1 a E R 6 J o Q W 6 E w K 2 V f I G 1 i 7 X H T Q a s l t 9 0 g v 9 a z 8 E c H e A 3 d P S W I v F J g L B v b R b 5 Z v U K 3 L b 2 M 0 u J b 6 D 3 0 N H l d C q w 5 h q + q T b U L e P 9 b Z b p 6 I T z 3 A 0 p u u V B M z p l M q i c Y 5 a V a 1 X e z F Z d 7 q q k 5 m 2 K o r X h / P I i n h q 2 F / G z Y m U D B T m n m K Q j n z 1 + E 1 + P F 6 t o q 9 u w e J c N o / e 4 1 s x q M z P K X n 3 + O 2 s Z y b 7 b i P 5 6 a w C l q + / 1 h 6 k t q u e V K A + 2 0 U h f o 4 x 7 7 i Q 4 G f k H 4 o r 1 G Y 6 s / x c 6 S t S K T 4 f k A i d I g I d I T a J R W 8 H N / + X / g d 3 7 8 n + K D K z E y 1 j y + 8 N y T O H 3 u O v b u 2 Y O Z W S 1 j H C b z F c x K P p 9 / 7 t n m k y x E 3 T e Q r l o L g H 7 5 2 8 c x T O J q r N F 1 C l C B S k V E a 2 P M 4 K f r 1 E s / f J n P + b e H 4 x j 2 X i d h v S g 4 R u E I W F p X y / R O j E 9 h o M u L W C K E Y G z E x J q y f v q r N K z R s l R c W n j e q + w V Y d P 6 T g J V m 3 u Z W p g K r n P z J g 3 e t b 9 g D P W F m z G U M / k R S s F H 4 M 6 c M I N 3 G 9 6 E 5 V p S Y Z B j T F z g q G Q x e 7 Q D w U e B n t j d B U p o 0 K N w r V G g w j + E 9 u D 2 7 b s d F K d E 3 e N 3 X H p O A q X 4 7 t v f f Z E W L o I v 0 Y v Q C J N 3 3 / u A v N D A v r 1 7 s L C 4 i J 6 e H s x M z 2 B u f h 5 f / t K X z J r x j z / x O F 5 6 6 W U 8 8 / Q T 5 M G M 6 T R + Y t c y I w 3 L I m k 4 V 9 0 R Y v U Z H 9 c p N L 6 Y t A O 8 9 T m 6 w F V c O f p p C s 6 3 M f z Z H z L X C 1 t j M B v W a B b N J q A l b Z 6 7 Z 4 g J 9 G C N B v 6 d 3 / s 6 X n / j P X j c H g r U e b P j u G I f z e f R 4 u 1 p M t I z T z 2 F U b p a N s y U + S 3 Q E K O D Y Q 8 K d T o u d T c O d s T Q G Y s j w Z h g f p 6 W y d 1 m m M p 0 x Z n 4 4 l Z 4 6 U Y 4 W Q 5 l a D z t B + H u e R a X l y 9 j o r L D u B 5 e r w 9 j E w v 0 8 S d w / e o l 3 N + 9 i E f 2 V s 2 O F 7 0 9 v S Z L V 5 v 5 E z P 4 V f E j X 0 V Y T P W 9 H 3 o E v / 7 Z f f g n j 5 T w O 5 + P 4 p 0 f f x z v 8 v j 2 D z y I P / 7 y Y f z H x 3 r x r e f q 6 C u 8 g 4 L v C J J g 3 B X s N m U V v d T P 9 v A j h 9 G 9 Y z 9 c u W n k r / 0 R f 1 N f R 4 W x Y 9 2 4 c 4 L W h Z M G t a E Y S / H Q b e N Y 9 Q G R H O p 3 k p u s B I d 9 b I U Y Q e e 1 l n m p z B i X 7 k 6 R y k l u l f 4 q I 1 i a f d 9 c 2 x 2 5 d 8 G 4 F 4 j 5 t 0 L L L e S X N a q k 5 T f W f S u 7 S i F 9 8 Q u f o c L 7 D G n m Y A z 2 L p V Q l c K 0 F 4 M 7 B v D M k 4 + Z z u R Q O G g Y W z t w D A z 0 W z H z D / 0 A p s b O Y X l p k Z 7 W L C r R Z 1 E K P W 2 O R t u n k X M x N m 5 7 G J 6 O Q 3 B H B u G m o q s n n j a Z R z F A r H N z l l s 0 t G M 3 G 9 m 0 9 p V y m c y y 8 I k t l K y S 0 r / S H M d O n s I T j z 1 s d p Z T w y s 2 O c F z s V g M r 7 3 2 G p 6 i M G m x w U W 6 H X 7 6 z g r q x G T X r l + l W 3 P Y r L B k 4 + p 6 D m t s 1 D z N d J 7 X Z c 9 V c S h 4 A 6 N P H e G 9 G y 6 D n a 1 q h e k T U k 8 3 y 2 S n j L N 0 v 5 L F V V q R L m p 8 a w 0 I z f 4 0 z E f B U 1 Z e k A L Q w i c a e a 2 4 w u 2 k X x 2 O I t A + S I V V Q m F t 2 m p o u R r 8 b h b j q D M 2 q F P D V S t G 0 y a G 7 s f a + A W 6 l x 6 y h / x 5 m n 6 5 E c Y t c B i a 2 d D s 0 x g 1 a m p + l r + z E S g s d Q Y a O p R + b m j n Q J 5 X R 6 g S H d q q x v 6 7 F Z F A C t m l M b o o Z U Q H 9 l O h h V l / S + F 4 i h f M 6 q t K + Q p B b w r 5 c g z u K l 1 v R z s q S j i R 0 W U Z t b i / R i C I f j O n 9 2 D 0 w X d R c v Z R S C 0 i 3 U 6 e B Q 1 G 9 T e m s F I d R c S 3 9 U L r u 1 L z G p G w C b U G S v N r c I b i 9 C Z K 8 N A D W P r 4 H T J t D V 3 P P G v e 2 W D b K P n k 3 p R x 3 P h M u a J H s j G r Q L 9 J G b r q a 3 D 7 Y w g y p l U f V N l 3 i A r u 1 h E 7 p i P 3 5 r 0 b m D 7 5 N o p L T 2 L k m V U z 4 / k W q G z 8 J x f R h p X w Y R v e i 0 B J S 9 i p R 3 2 W K X a 4 H C a l q / P z C y v U / J N m H J a P D T M z O 4 / 3 3 n s f n / n 0 p 9 H R 2 Y F r 1 6 6 j u 7 s T F 2 i K d w 7 u 5 N 8 L + M x n P o P e 7 l s X r 7 R x 6 o / H E e i p Y u j I 4 C a B s j t U W 7 G y X k Z H Y o P h t H 7 A 1 P Q k 9 u 7 f Z z K I E m Q x j o T K H t D Y C h F D g m p b C k H r R G T q + / g b f W / 6 1 U K 5 S B / d B M b 0 7 d N j 8 L v T C P X s w u w E 4 4 Q t L p m y j G J Y y Z Q 0 t K y N r L N x 7 T I X D a M 4 4 1 Y 6 t l 5 M 8 3 8 5 0 o 7 v Y h u Z D K d M D 0 F x Q 6 R 7 E N n F z a s V S b B D 7 V 3 I z l 1 m D O m n A h h C b m 2 J t 1 v 3 u d w a u E p F 4 L S s l e I n D W g V 1 O A l x s r w t r O M F b p 6 S / C H 2 z B 9 Z R 6 Z t W e w / 4 m r v I I F I V 0 q F A Z H n d 6 B P 8 D y b 6 w X b k M s F U 3 0 0 j 1 l L L W J O c V y F o q M a / 2 a i C g 0 T 8 r d y m n C g q O B Q I c D L k c B y f E c l Y M D 7 b v 5 n G b 9 K 4 w 1 P X x 3 n d K j h I 2 Z f y V l R Z g + M F 6 n Y U h W P a 2 H a 3 R / R U O 4 O h 6 g x 3 J r e G B j P n c N f v 6 e 8 G 7 O C p 7 9 6 A T 8 a / 3 Y 8 + V t h O k u + M Q W S k k J C Z S y I x I m C a n c G g N J K P + p s S W t 2 7 k q t z u / F c e + 9 y 5 i o V 7 s / Z T m + 4 t I D a y l t I Y A t W q z 4 9 b S r i V T D r P s b 1 N h L C 0 v 0 B 3 Y Y a z h H c F i S M h 0 v / q 1 W o U t V D t z c x a p D T P t w F W B v 3 o O l c w a a v E n 4 f T F o f 2 W I v H N s 0 r X G G t 1 0 j q / 9 / 5 H k i 5 D o + s 3 b u B z z 3 0 O y f U 1 x p o r e P w x a 7 R C a / + f 6 i U a y a q 5 a c 2 U 0 t Z m 2 J o G Y 0 P 9 J / 5 w h K 7 J H L 7 5 7 V d x c N 9 u d L U F U f e 0 I x F X 1 v B j H D q w B + + 8 + y E + T a U m Y d Z z 5 J o k E o w V m p 3 D Z 8 9 e N I t F 2 r h + Z h y l y R A O f n X z g O b F w g 2 U K P D b w U 0 L 3 Z 1 n X J n 4 P M I + 6 7 l b k a 2 u 0 6 2 P m 3 r Z U O Z S d d w 8 Q u F W r C + n k O i M W R m 5 L V Z a i l K 4 y X + f E O p q 8 b t C 6 P J v 3 i x D X T f Z x R m 4 d 2 x s 8 X Q 3 q C 5 y S e / C c R Z a + 1 g 0 I k W j G m w T b v d b G V B Q 7 M T D 7 Y T m b s I k w T G u Y T Z 7 U 0 D W k x U z l q 8 9 4 T e W Q I v U S + O a U R A O r x E s T c + Q h d H z V a 2 7 C p P A 5 9 u W V x a l F V o j Q W g t r 3 P l Z b i z x 1 F 0 7 k E 5 / n k j T K 1 4 5 Z U 3 8 d u / + 4 c m 0 a A + L a 3 7 3 d X R g W g 8 h o H B H T h 4 w F o J 9 c z Z c 6 Y j V b A S D 7 c y l Z h H A i D U y p s 7 1 9 U Z m S V 9 x m f T 2 L N n P 4 r U 6 i + 9 e R x n z p z G p Y u X s L q y Q h r m z M T C K u O 0 h c U l e h G L D O b f x / L K O u s E H D 9 5 H t m C B s x u C E G D J N 8 K j a S + n T A J 8 d k z a L j C t x U m I e x O Y C G 9 e T 0 7 K T J 7 N S M 7 P X 5 H N H l B C k c Q j 4 g v v 1 9 h E j S g V T P N W y E X 3 h f t g n t g + y F v 2 8 F W 7 i r L p i n w W z G d 9 G B H Q o M 5 N 0 y 5 / G w 9 Q B p G Q q X v r X O J / m d A j B Q M V B F 0 j y H v H U R b X P O V N s o g v 9 c U n s L g p u t p J 1 6 U u J i d m 8 G O o Z 3 3 J l A t 0 D t b N a j 6 a K r u f u s c l U S g e h q 5 9 T T c f V 8 w c Y k a 1 G 5 M a S d Z b J / H i / H J K T z 4 w P 0 4 f u I U 3 d M 8 H n j w M N b X U 2 b H v T F a q H g 8 g X w h b 1 L m 2 n x 5 f n E Z R 4 + d M B 2 j W i 5 Y H o D q t V E W u t a u N V Q 0 H b 0 F c q / i i T i 6 c Q k 7 o u t 4 6 N k f x 4 F 9 e 8 x c q I M H 9 2 M w v o T B k c N 8 X w z 9 A 7 2 I R y L Y T 0 s W p J u u Z 3 e 0 t z H m 7 e Z z 1 N t v P X N t e h 2 1 g h d d e z d G J h R q K R 6 2 q 7 d B H + u z A 1 2 e O t L V T v g j d 1 6 G u 0 I F p S y w R n 0 L G l g s J l R Z R M d W 2 r f C d s V l Z Q U 7 y y a B 3 B p L 2 1 B s d C / t r 5 W H N V K 8 F a 6 1 1 1 A t p F A P W J 6 R I G F X u + i Z d j l L p Z r p 8 q j Q r f b 5 N B m U o c 4 c X e 4 7 u n w T d P m G N r t 8 e r j 8 f 0 G C p u + 3 I 8 a d o K z S L Y E q o e f J S q 2 m s m i r n o W r 6 + n m L 9 t D C k t G x g 4 w n W Y i 2 a 3 L f n 0 S m N V C 1 9 5 D L v g k X J V 5 h M K a P 1 W F L 7 H f 9 D V o V E c 5 x 4 Z u W h a t R W A v W W b j P / + X 3 8 G + f f s w u n s U E + N j C I c Z I J f L O L B / L 9 7 / 8 C g e P r w b 1 8 e X D A 3 V W O o Q / f x n n z H T 4 u 1 + F x u V x f e s z B 3 j B y 0 t a Z Z 9 Z v y g g c s a 1 q M d J c q F i j n v d v E 3 D R a l Z Z q K 7 7 2 5 5 7 C N 2 y U 4 h G v v j a G 0 R h f o C z l U G x X U z W F b b g f + 9 m / + J P 7 b / / J 1 n H 9 3 G a m 0 l j L Q r G U n h X i I T O W n g H Y h F H O g B H u E z G b W 6 v D v x G p x G n F f j 5 n d L d i D h W 0 L Z S s n G + s r d P k 6 Y s a D M O 4 w z 6 k N p N C l z G 2 h t K C / 1 j J j r c + 4 Z 7 A M 8 c A 0 Q 4 s Y v Q / N s 7 K g r T 4 X F x f x E z / + N T M y R H z 2 L t 1 p C f c Q 6 6 4 x f c o 8 a q 1 2 x 8 L 8 T C O T r S B b b G C + F K d 5 l y b Y X k B U Z 3 X E e l 1 1 x N 0 5 9 E b o i m l 0 D 3 8 I U F M 1 a i x Q u z p Z G U l t I 2 Q m X m l q D h F O x G i F n i O N V H M G E f Z m U F s 7 D V f n 5 r G A W 5 F O 5 R G N q U H Y O G T G S r m A R N v m Z I e E z e o k t N w M 2 7 I I 2 5 V T f S v P f f s 0 + i I h F N R h S I a P 0 1 V T H 9 l X R w f w 5 9 e m 8 Y e f O Y R e 1 t W G 6 V d q a l H B l C e 9 s T O 6 x v s p R W 4 6 o E t l R B s n s V Y 7 i E D A W l J L S o Q U M v W X 5 k 2 t p U 0 y R o w h Z r K H B 2 1 F b f 5 l B u k B O L u e N f W c L V 0 w 5 + O N n a i V G n R + W S a L z 6 x 2 I R P 4 A t o / i l b B a H u 1 l b k F 1 9 4 f Q z k V Q e j p F b r C m w f l L q y t 4 x d + / 6 f x h / / g L z B / s Y Y M v z u p m Z V h 7 O r p Y x k r 6 O v t R T U 6 z 7 p v d p + 3 g y 3 o t k C d O X 0 B 7 7 z / A Q 7 f f 5 / p d A 9 H Y i Z b f O H C B b N 9 j h h a 8 7 q u X L l m G F j r g M z O z p q O c H X a 7 9 2 7 x 6 y W + 9 B D D 5 n O b J X h 2 a e t n f r v F b X V 4 3 D X l 9 H o 3 L p D v 8 N M y m x n f H r i 5 F m 6 2 z k 8 / M j D J l G y u r p m N t j o H + j H s W M f a z 6 U L J T F y B a R L Z 9 Q A y 6 3 Y 7 Z W L C b r 6 I 5 b a 7 t V q a 0 q P M p V h 7 E a C x m 3 2 T q / 3 V 9 C V 5 D B v L N m n t c a W I o J 1 c P c I J P l e a 1 6 v h M R S 8 i 0 H J R j / Q N Q X Z r v d 8 K F s T U s r a w y Q M 7 g y S O H b 0 m F S n g F 4 y Z s s S S C B F l 1 V j Z O G S I t 0 v L F l 8 7 h r + w e R J o a v c H n 9 d F q X F l J 4 p H B L v z G i c v 4 N w 8 N 4 e n h j U U / 9 A 5 Z E V l e W R 2 V Q T F e a 5 + Q t K o W 6 J d S c S f f o B K L w 6 9 5 W S 2 w B e p e c T u B E g Y D 9 x n r q X 1 y 9 W 6 V y 7 b k t s t q k j 2 5 R e S c S 2 h f v Y Z C w 4 V c + y j b 6 l a h c D k p 3 L S K b v 7 V 6 j 8 u K o m R R g o l / 4 N s Q y v V P 5 k 9 3 b z 6 z u g P 7 o O L 9 0 i g 5 N L N z S 7 g e y + / h p / + G z + B 6 d k l s x C N B P T 0 6 d N 4 9 L E j S N J t 7 u x s w 6 n T Z 8 1 I k 8 u X r 5 r J j j t 2 7 D T K p r 2 t n c x + E o 8 + e g R n G a M + + O C D C P m t h W 1 s q J 1 z O Q q w B P P q u M 6 Y x V 6 0 A M z w 8 B D S 8 x e Q 6 N s r 7 W f d 8 H 3 g p s u 3 l J t E E S y 0 b w j V n L V + n e m h J y P Z g f t W 2 J s 9 3 w u S B S c K 6 S x i I f r M L s Y / X i t x c D u h V X D o X H u d 2 u L L z T N 3 x p + / / B G e e P g g x q a W E I p H c N 9 w l x E O w S 5 / 6 y i P u + F r 3 z l u t P t Q N I T j S 2 t U C E 7 0 y G K Q K T M 0 y 7 / 1 6 f 2 I t q T Z N Y J D 7 w u S b h J M Z X x s 5 h X U F 6 M s o h 0 D 1 O Z f Y i W r q H d 8 0 X J f e K 0 U 0 8 3 + D X 1 p 8 R Q 0 X W U 7 1 O b 4 H A p U O f y Y c a F n i x s C 1 e X a A z 9 d s Z b H 3 I T t L U i g V K Z C N Y t 2 x w 1 c z N O l 1 S z c e 8 T + o A M 5 x 3 0 q u H m P p p f M 5 D f K c D t o y k 1 X c 7 c W l U X V b b X C 2 i j O T A x l e B F t 2 5 x B l d K R o r J p K 2 U o N y + g t u W D 7 G F A m m m g P a h s a H m C v / j L F / F 3 f v 5 v Y X 5 h l R 6 S D z 2 d C R q B C l K K Z 2 c m c O B Q y 6 K i f J Z t x W 1 I K N W 2 + r e V r v r t p k B t 3 Q 0 w 4 I o a 4 d I w / B o L a J Z X 2 i J Y t r m + V y w s F 1 i B e 2 N o x T G u l Z d R 7 / q B 5 p n t o c a o N s j 6 1 I 7 n L 4 + h U J f W r a M z 5 M I q B e i + P Y P 0 1 y 3 m V o X v V a C 0 n + 1 6 4 y C 1 8 Y b 7 a h Z L k e X m Z 1 t Y 9 H 5 B 1 + h o F S K b a e 2 / w s 3 7 8 v O I + F d o G c i M / w O w B c r V / a l b 2 t C C A 9 2 e P X D Q e 7 A H l G 6 F K R M t p 5 Z 9 m y + M 8 B Z a a w p G V X 0 + r F P V 0 Z x R 6 1 S n t g T e s A y 8 1 S h G O l N Y y V u L + c i F L 9 X y W C x u v y P J V i h B 0 c 3 g X + s S C p q a 0 v A o b r P S 4 c r C m S k m b L d b w g O W Q 1 0 d r X W y l U N r G 3 w S h B q X q B w 2 V v p q d e N t t 3 u 7 Y W C 2 A j U x n i 1 Q s 5 l r j F 2 a h G t B X 2 C f M f E 2 5 C p o I K K Z b u F q m F W E 7 h W L F K j u e x Q o k g f u 9 d d R T X y u + d 3 C V q 2 T L d T g V 2 D P 2 C k Q D C B d p L + 7 M I v 1 T B E r 2 R q O H B h C W 6 z p R k q D N I X j b o j 7 J p E s D p K 5 N p R I q w s n I k q L t r q Q u T I D 8 q I 6 b 9 1 k C l o V n 9 6 3 + b 4 N M N 7 0 T f E d A 3 z H n R t f 1 q + 1 0 7 k V r S 5 f s j x v N o 8 W x K z 2 Z M T t I A u h x X V 8 j F d t e L P v Y N X z a Z b 7 7 j G Q j a j 7 G t L V j c V 8 t h f q u 8 P L c j S K X l S 8 2 m 7 W g h I X f X Q N b y c g N + c z k d b K G t q u s h j 7 d l 7 V n R B 1 X 2 d d N r J 7 2 + F O A i X c f G v c s X m 9 B B t z h c t s m A 0 C y + / W 4 h j a 3 H h R + 8 P + / x C e k L V a Z y v s 3 b Y F Q z i W b X L s O v W w 0 0 y L j / o b 6 O 3 r x 0 O H h v G p B 3 Y Y Y d J 1 B u R u y p R h 9 u W s E / N p F 1 1 R h + n H s S + x U U o t 8 D 5 r + V 6 5 Z I J t m a S 5 Z A U l T E p 4 p t a t X e B D 3 g b a o i 6 E K U g q h 4 S J s m T c j 1 t B z U 8 l U C / d e V a 0 6 Z b Y 9 v 4 N m L G H R M y z k V q / k z A J R c a b i 4 X r R g B u C g H p E v Z q m W H r 6 7 3 h 3 h T U 3 a D l 6 F q F S d C S x 1 O 5 c 0 a Y C r l b l b 2 E S c p K U z T k B c j t U z t 8 o u K 3 o J x Z a X 6 6 A 7 a p r o Z u S e n p M N x p m C E c I r N u 3 3 A z + f O Y y 1 + h c F 0 x x J 8 u n C O X 1 N D h H i Z T X s d K c R K z + Y t 3 1 U 5 b y 6 I Y b C s k 7 R Z o Q s u b f 5 f v b N K T L L g + Z / M 1 r C 0 v o L O 7 y 2 g n e x x b g I w t S y Q T r S S B r a 3 0 f j G 5 l E l n u I 7 e a A 3 x Q I M W r k G X 0 V x y E x q 4 q u v V m A r m N Z l Q k / n M d x 7 l B n 1 0 C q J e q R H k t 3 M x J A t 6 j q x X n k e m t P G i z M w F N E o b E + q 2 g x b O b M 1 K b o d 0 e d 3 Q X n X u D e w 1 s U m X f 8 R 8 v l d I u A q Z D A r r M 4 Z G g l Y C t g + h U E 2 j p t 0 q m 6 i k J k y m y 4 Z c r t b 1 6 / 7 n w O I H L Z I p F 2 8 r 1 O Z m h A J d a v W H q h 1 s a 3 E v k L I V / w v a k C K T 2 j y 8 a m u H / 3 Y e j j w m e R A 6 n L l C B k u V M a w W F 4 3 2 D 7 k 7 y Q D W 8 C B p K v 0 V q g 0 y c 0 v / j r 7 7 v S G 0 + f u R r 6 X Q S 9 M c 8 2 x e 6 l b Q / d I e O v h U U 0 B p X V V C x k Z / d U 6 B p I a X F H J 5 Y 2 l y a Y 3 4 t l Y e t S 2 M h E Y x m w q u z 5 G w u N W B a G y j c 0 7 P k t b K l S h Q W n d A 4 7 + a d f g k 8 I Q 7 k E l X z L A i w e / W u L Y i t a B F g w C F U M e 2 2 O a 0 r F e Q R 9 i 7 0 U B F a l 1 n 5 d b x c a 1 o n a K t H f F F x 1 u x I a R a 0 F H u n D Y C 0 / 5 Z 9 4 o S L Q S d Z 7 h z V 4 w F F 9 b L c z c P K U 2 t F t y a E n e U Z 7 C 6 s D E r W + 5 4 u f 4 J l k z 4 h F B S J 8 3 2 S K 6 k T b v o s J W y + O G m 4 t y G 6 W 8 H 3 W M r w 3 K p A U / q m A l r b J i 4 i b G 4 j a 2 u t 5 k F 0 R R g y Y 1 z t T 4 O b y 2 K q S u r J G Y f k v N 5 t F O 7 C R + / Q V d K c 2 3 u g H z J Y r h c e f W W t a O F 6 f w 5 z B T O m y M U o y Z X B V y W p t c Q e / 2 t N 1 w Y m 5 4 3 n b l a T L 5 C o T h z 8 S L m y o d R L G t A 6 6 3 x Q z J V w t z s v L F O g t u t Z 2 n 0 h M c E s O E A N R f r 6 X E 3 J 9 E 1 I W G 7 F 2 h p g G h b 1 I z R k 9 W U 2 6 d y a 6 F J C f 6 d Y K f p t 4 P a W i 6 m 3 J N q 8 B A t W M p c r 3 K p I a X l t 4 M J u K m B N A h V n b P 2 U W D c 8 U / e + r p R G u O T s 5 i c W s D r b 7 6 H 7 3 z 3 V c z M L e P K 0 R T 8 j N N W r r k Y d P c g 6 I o x V t h + V E O K N C Q J D d 0 y F c t y R j 2 d C L o T R m m W 6 w W z f J l Q q z v Q 1 s M Y r M f a 5 U I Q s + 0 I 3 T 3 J w q A B 5 z + c x d S l F L y I 4 C r L G K h 1 Y f 5 i A 2 M n s u g M 7 k I Y / T j z 1 j w m T h U x O T e J v 2 R 9 l t L 8 P j M H T z C I 7 7 7 y G t 7 7 6 B h u T E 3 j 2 M c b q f r v R 3 n a 0 K q 9 g Y B G r 2 / 2 C L Z 2 2 t t Q m y i e U n e B i + + d + d Z / t l R b I a d p D Q 1 E o n 4 U S p R 4 n i 0 m 6 2 i P x 7 A 2 f S v z e B u 0 E m w Y U F n F Q l 3 Y G X k A m T V g Z W 0 d 6 U z J T O i a W 1 j E s v q G E E C 0 N m L W f b i 6 t F l j 2 i 6 a p k A P 7 d x p U r x y 6 b y B A A Y G B t H Z k U C M Z a j V r O 1 D b O h z N O K l V v K b Z Y Q v X b 6 O u f l F L C 2 v m H d O k e j T 0 7 M 4 e + 4 K y 5 J D m Y x Y z F v 1 K D N 4 v R f Y Q 2 Q E u R B y + 9 S n o f h J f W k q j p I S r V C 5 J B z b j Q B p h e I u l T v U v Q c u f 8 Q o A M V J c u 1 s b S f Y l l n v 1 H m 9 1 2 S d + B 7 F c F o / Y 6 V e x p W 5 i + Y 6 L c t 8 8 t Q p L J D 2 A S q r q 1 e u Y + 9 j M R S L 2 v O 4 g L E r s 2 Y Y k U Y q q G N V c W c r J D B C v l q m V b I E J + r p Q o d v 8 G Z H b L G W N c s N l I t Z 5 N d m z c g O u 2 k s x V P F Q P D g J v p t R b X B 9 z Q c m J 9 Z Z r 3 q b K M k y u W S 6 Z C d Z z v W K k 4 E / T H z D C 2 W q R E Z + n v 9 0 h z y + S y V i P q S Q u j v 7 y e N r J m 6 o l W J t N c M Y S k 8 l c P 2 j G 6 n p L b C H R 1 C s F 0 7 E c r y U A 5 k j X m o L 2 8 r T C K i Q i / N 5 c b i a 9 / A 4 l t / D r + 2 t D k z 9 f J t 3 + Z 1 M O h j 5 d U 3 Y q P H v 9 s s z C j m k X U Z n 6 T Z X 0 1 i Z m b G 9 G y v r 6 + b S m p g p g j 0 V 3 7 8 R 3 D + w m U M D n V g f L 0 X D + / Y Y E I 9 4 0 7 m 2 b n + F m q R x 2 7 O 6 b G x v F Z A P O r D D / / 6 o / i T v / s e J s b n W M I 6 v B 6 f c f / E W H q 3 L M q n n t n c W 5 5 L 5 Y y l v B t i 3 g m k y h t r u 6 u s 6 h N R Q 9 n Z J E H n 7 X 6 R u 8 U 6 r c g z N g q G f H z P O N + z M Q G z F U Y 4 K W x 6 p 5 4 t V 1 l u u a y b 3 i v h a s x / B w u y b L 1 7 0 O 7 b Q a L V k d V S A 0 4 2 O B m y 2 B y H 5 3 f H U K 7 k 6 a I P 0 O J E z D k b i r / k K r b n V y h k C W S i c W T L / F w 5 h P E 1 P x J B F 5 / J u D N x m W 5 r k f d T k y 8 e g y s y B G 9 i P 5 m L 1 p I 0 k M D r r y z V N O P u O 4 2 Y K G b I P / R W P E G 6 W Y 0 Q K o 4 8 f H R T K 1 o T Q v 9 Y d q X P 6 c D z P H + v a i c P J 3 p 8 V E I u B w q z H 6 K h h S Y d K W Q 8 Q f T E N s 8 M + H 5 Q T d 5 A W w d d + 3 y S B i a A 7 N w l R A b v g 6 a M p B Z m 4 O z 6 D B W A k l w V 1 B Y / x P K J 6 w j 3 D 6 G 4 t o L O R 5 6 D I 9 E B 1 9 / 5 x b + x 7 e D Y D t 8 Q E r 5 e 4 4 v n q l Y m S h s C g M H 4 H 3 / z z z E z N Y + 9 e 3 f h + o 1 J Y 1 k 0 S / L Q w f 3 U 5 m 7 c d / 9 9 1 C B h j A w P m a E Z E r T u j k 6 s Z B 3 o j m 4 Q W Y T T f 7 d F Y R J 1 Z 2 L T n B b F S O G Q F y u L S / j m m d / B a N s B M m W n 2 a p S C 8 c f + / h E c 2 p 7 z m i 1 i c k p Y 7 0 u X b q K q 1 f H M D S 0 8 6 5 Z M 8 H v S q J U 2 x h N r k S I s R A t Q m P 6 m O A y G U I 7 K F Z 8 q / F t F j O p c t s r j X z N A x k y T 2 1 + 2 / X f B Q m U y i p t q C X C x K j G n W z q N 7 3 T V Z l F 0 E H v o v 1 R s 5 R a o Z p E o Z 4 y y Q P F u T Y U / 2 o s 3 V Z h E r T d S y U d w V + + c g b l h h / H j 1 4 m g 4 7 i 9 / 7 b f 8 K T 9 w 2 g m p l D Y f U G L n x 8 g e W N Y 2 Z 8 F u N L D p y 7 O o 9 M N o c B 7 d / 0 5 l t 4 / Y 2 3 8 e i j D y F b W z V Z x D v B 7 V O M a 3 2 u O y w X u a a N z E h R q i 7 + n 0 q C / 7 f P u 4 t J J M j w 0 S A t R / 4 G z 7 L u S D H m L y G K P J y 5 q y g l p 8 1 y 3 J 8 U l e W P E X L N 0 G v Q R g c B 5 B y H 6 N V 0 o e j e h b q 7 G 6 Q c 2 5 j v y 5 6 B B y t U A E u G D z 1 U K J H 7 n 0 Z o 5 C A c g a D p v N 9 W o C R M w e Y o X P V B p S p L 5 n P c 2 2 s a U a 7 O 4 I 5 + M n D c L P 2 k U d V F u m 3 T 0 z M k c A r z c / N Y o / u n T u G 9 e 0 c R M 4 G 1 l U q m 5 7 S B F j 6 T x p V 5 V q y i w a J m C E 9 l m g 0 T g d M T N r / b G T u V Y W p i A r / 0 w / 8 7 d n a N Y H p 2 D j m a / e 6 u b k x M j J t B q W N j Y z y X x w P 3 H 8 K e 3 c O 4 M T Z l X A R t V 3 M v o + N 9 j h U G 6 h t j A o 0 7 d o t g O D A + N o F g M I S p 6 S n W U H s j 5 V l W C Z c T v / t 7 f 4 T 9 + / b Q k t z 6 P j 1 K o y / O v v g t v o v a v W 1 j 9 r I N Z b V a 3 R f z l w 2 p z y a p w 2 s a 6 S t w + c L w R P c Y 6 8 W X m 3 h n O 3 T 4 N x Y O 1 b J k d m e p + o D W 1 t P Y u 6 u T z B 1 A R 0 e X 6 R q B s 4 b u g T g 6 e u K 0 T A F M U j m 5 v Q 7 s O 7 A X o 0 N t y N N q D Q 4 M w F W a R 6 T N G p k / P L w D m U y K b d Z A p 2 / Y b O j 8 / c B T L q J j / h Q G 2 j v R G 4 v D n 5 5 F P b A P m f o o X N F R O I K D c I S G e W 4 E V c 9 O s / q T 1 0 O L D j K 7 d / u 1 H G 8 F + T H 5 B u r 5 a R T W 5 s 2 o H G d 5 B l V H p 2 k g 0 2 4 k s u r l 8 l t r 5 t e 9 A 6 h 5 + u E M 7 Y C n v c f Q m 4 8 x a y m q k 9 l x f e p k o + Y q 0 i 8 u m L k v w t Y R y r e D X n T 0 4 z P Y s 2 e 3 c f l k F f r 7 + s y + s b N k c q X i N d g x x E B e M c D 1 J S f 2 9 D T M h D r N u t X 9 O n 8 7 V 8 m x + j a q g f 1 w B T c 0 e I O + t 2 b R l s t 1 N r p 1 n 4 J C 4 y u z Y v o r V 0 i x m O U W 6 R q 5 a x R U M q N i q X j i 7 i 5 f G B e Q R X N G r f z l l t j G B m 0 P / 2 f Y 2 r w 3 k 8 6 a g Z J d 3 V 1 0 y w o U 6 B w b 2 W O W 0 d o K J R f k w v k X z y B D R d E 7 6 o M n E K F 7 a 4 2 J E y q F F P J u b V D Q 0 o n Z h N 3 Z m 5 t 6 h z H t G j w 7 v 2 b O t 2 6 q v B X t Z I a Q p 8 1 k 6 7 z l 2 K a M l S f 9 D o q O Q c w 6 7 2 x Z h M H g f U g E p p E s 7 k C 9 n I E j d x 0 + N + 9 z u F F w 7 U G + 5 D f J H G 3 C N 1 + 4 x j s 2 Q o a 7 w Z t e w H B 7 w s w B K 1 T a K D g D N 0 d + q 8 7 q + 2 u N M 1 t R S 1 5 F 0 L e K S m 4 d t f C T c N i z h L d B L U P P q j F u V m 0 q V k L w 9 D x j z g d K H 6 P g e Y h M d f s Y 0 I Z i / 8 X q F S S 8 f a Z D X V 7 B p u k b 6 k S T 3 2 1 c u z t A 2 k 2 r s 3 5 S n G e c e 6 i f l S E j a c F 2 S Y C G 8 t w O j u V X G U M 9 D K e 0 Q x P J n B P R Q J W C o d m e 9 z 5 K w 4 Y S A s 1 c y C Z Y a X w H t I u 8 B L H D f x m L O a s f R 9 9 N 4 s C n q R t 0 5 8 Q g 5 j 8 J 2 s Z 4 R J O J 4 z N M E M x T 9 v m t 0 L u 0 c 6 L W w X C k L q C 0 P g n v 0 K 1 j F h U r 3 W 4 a g i 1 Q m d U l u u b j K P k f s c r C 9 9 + t P 9 B G H P 2 I B E n b e h V R x X L V P Z j J 3 / l e V 6 M N / e E B x P 0 a 5 X H r U t m N 5 d c R S n Q i t V 5 B o 2 0 v F o p j z V / u D L n / n Y v X E O / f g Y K T L h R d r 6 1 Q B 6 o m Z p o h Q Z t c n R b Q 1 X a n G H u X s o y F U n D E H + G 5 G q q 5 e b j r S / D T E 3 D 7 g s g x P v J E u 1 D 2 H d 6 0 b k R j 5 h u 0 V J o 8 a g 0 q U N v f r h 2 X k 3 S F P Z s 7 g z e x l l K e d x M m o T U o / y Q I 0 L U R l C x Q b G D t d H B 7 O N W P 5 L q V o U R 8 C a U N W Y d 7 R a a 4 j T Q R e o a x R L R u c i s 1 Y 1 c D U n V I K 6 r O Z h I i G V a M a / o v 9 J 3 E l h u m t L f 6 Y d S H Z g u T X N e t Z Z M g K J l T q v A i y h 0 9 R B R T b H g + c y v s c W T b Q X 0 y E k x v S L u q W / 1 1 g t x C q 3 P V Q R d 9 o x t D 4 + K 2 I o l Z l p P F W D + F 1 c l x 8 1 n e S e u I i 6 3 w O y y t X y v f O n J B c H Q + h 7 z r E B V P D W 3 u G f S m p 9 H u u 9 W d b Y X i 9 B H G f R 4 P P Q j f I 9 s K k 2 D W F m E Z t + 5 y s g l U e N X Y p y h D Z f K P D 8 X x v 4 A z f x n h i A O e Y B y F b B W 5 I p V I 9 5 d R a / v i L Y u w l K p 8 d 8 3 q 2 x I k U L d D a 7 L O x h 0 n G G 6 H O 0 m s o N 9 N G f g / 4 3 6 1 C M 3 4 Y h 3 D 3 X c g B m F r V z W s J / s h U v X 7 K V T W a A U x c q r k R I K e z + L c A n r 6 b 1 3 J 5 l 4 g Y Z Q w t E L Z K c V o G t l c T V 2 D H 3 M o h 5 8 x j C r B 0 G K N d g f g n a D n S M C 2 j v e y o U V m N M E v y 3 p E G F N i / Q L 9 c g p o a P P 2 q 3 a G 7 3 Z Q n 5 S 2 + c z z S D g u I u 8 9 b N p F C 7 F o Y R U z x t B I i 9 r D a u L W q R 0 2 B q l E A 8 V j W G g 8 h b C n J H 4 1 9 d x q 5 b r 9 u x l S W d M 9 3 D 4 v 4 p 7 r d H O G + Y 7 N N N m 6 9 k N 1 5 k V q q z T m 2 j f X z 4 a j V s X + q A + p p R R c X U 8 2 z 9 4 d t j d w T 9 A w r C 3 l v B 1 K 4 3 8 K b 6 / c R Y u 3 1 J Z 2 h / E G G l j K M r 5 3 b B 4 q J X x i g b p b Q 7 f C T q X a A n h x 0 Y c D 3 X f u B 7 I b U q 7 n r s a 6 W U O t F W I O m f x 8 N o + Y l o k i 8 0 i 7 W 9 m w j V H d d 4 K 1 + t B m 6 6 i y / t q 5 G b y 5 s I 5 8 R e P B L L L o / x q t 7 i e T / f Z z 9 6 H 7 L m 5 m + t R b L G M F 4 e F 9 W O P n 7 q d / F M s f v Q J / 3 y 5 4 d + w z l k U Q j 4 s s S + 9 + E 2 2 j h + H u 3 W P O 2 0 i u p h F v 3 z w 9 2 4 b p n H Z 5 z A S 7 x c V l H N r X h 8 v X l 7 C 8 p H 4 d W q Z 4 D A c P 7 E c o 6 L 2 Z c l c b F K s 5 L J W U I e P t D o 9 J S / d T U D y p 9 7 D i e o b u n 7 W 0 w J 2 g 9 s + U X R h p U 7 c C g / 8 t j L o d f 1 S X j 7 E s F V x D p H n G g o e x z t 7 e f q z M J + H t 2 r y 9 z t 0 g G t x L t v a T Q L O c Y 7 5 J K o p d p n F M G M C / W w W q X C 1 i o a S V o T a j z d u / p W f v H m A P F L 0 X q D C 2 M A k + m v Q 7 Q c J E Z 5 C u Y Q h h d x u q h c 0 B s m K K b C a P l 1 5 5 A 5 e v X T c + t d K X t q a 6 r T C R e d X Q 0 p 7 S b H W n x w x 1 a o V c u u 9 M L y N C h n + w O 4 G H O h P 4 K / t G M B A K 4 p n + L j M c 5 z f P n k O w d t p s J K c d N b R o i 2 P p R T i X X z G r p 4 b q L L / X B 1 + k C 6 5 a B r V i F Y 0 i 3 Q d W 2 + O u o N 0 / j o j z i p k a 4 s t 9 C G S v a q Y E y v L 7 t k B 7 Z d 0 O E p I r l 6 9 i f n 7 B b I t Z y a + b 6 f V y E Z U A 0 a 4 Q m o 7 9 6 m t v 4 7 d / 7 + v I k 0 6 m c 5 K C 0 O P f Y 1 z C / u B + Y 5 2 8 6 f d R 9 u x B 0 H v 7 5 J A g T S 3 o H W Y N v 8 r 2 i n E 7 J n d 3 P o p 0 s o z h W h a D w U P w O A K 0 T B U K U y / W 1 h y f W J g E v c f E q l u g 9 S K l r F x u D 4 6 f P k U L X s X U L O M n t x f T / F s g H 9 w O S k i s L D c 1 H S F L L W H a 6 v Z t 9 W 4 E 0 V Q b t n 9 i g d L S V t 8 v 2 u 6 w M o 4 g N 6 + f r o + G n i h F 7 / Z v Z i q l 6 7 V d i 9 L J 2 g T A 0 v I O a h a N N N 6 + g W W 1 1 J s v r W m s J Y W v X s o z h r l 1 C F I 7 r + l k 0 J u g U K Q q F S z k 8 t h J v z 3 s 9 a L T 7 8 V j P T s Y H z y A o v 8 x 5 P 1 P o R D + D K p t X 0 C 9 8 w v I B z 6 F t f I + B P Y / B s / Q I a D j A H q + / L N o R D v Q / u m v w T f 8 M F Y K w 2 Y t b 8 2 B W m 3 s g 6 M 0 j V 2 f f w J 9 + x N w L v 4 F K q u W S y b F 0 a o V t e 7 h 7 / z e H 5 I Z a l h c W s P E z D y m p q c N Q 2 m L 0 4 / O z L I h G 4 j G Y q S P 3 6 y O K 7 f 2 w Q f u M 1 l O b b W p 4 T O K Q a q F h t m k z U a o e w S u y A 5 4 m s k P 0 U s M J O 3 c C j G q I E t u k i r Z V d Q r W X P O h p S b 3 O b t 4 O v / D N u P d Z r + E 3 T 5 d t D N 8 2 M 9 F Y Q 7 t n k J r 0 + E D V 1 9 E 3 / 4 R 3 + K / / L f f o d M 7 6 F V D B t F s 7 i 4 g L V k i p a l j N X V 7 U e U F y / / F k p l D 7 y J z f t K K + b d C k d j O x m w C u N Y X Z p t G M 2 + T e G 2 4 h P 5 r Y Q a p t V C a Q y b p s q H b z P f x m g C + t R a n 6 B a y q E j t o J s Y 8 P 3 t h j N g W Q 6 h 7 j W G i d s F 0 o a V E x k b / i s c k r j m p H i m i t D h l I G T z s b C l J U W z 1 X M c R Y M o f K j W + i F o 4 j 1 z 6 C S K O P V i c I R 6 6 E o Y 6 I s Q 6 m n E 1 B 1 l 8 x o S x K J p U 1 W U u t r a G / W 7 W 1 P U F R y J G 5 Q q T D 0 j v f N K v U B n f 0 m U 2 + I x 2 d J u 2 b T R X h 7 L B i C l m Y 4 y f P 4 N E j D + H 0 m X P Y s W M H L l 2 6 g s c f f d h 0 W m u t j C I t 0 t W r 1 8 y u 8 6 q / u i t i 0 c D N b K D W 1 N C Q q K 1 x o D 1 S o 0 x 5 k a 6 U K y W a G U X F e n 7 0 0 Q m + + x S + + p U v k Q 5 + v P f e e z j 8 4 B F 8 6 0 / / G F / 5 y l d w 5 c p l 7 B 4 d N R Z c / X v 3 H 6 L C u M P E 0 / L c 2 4 h 3 R Z F M k n k 7 W m b H N q F 3 N s m L 5 d U k 5 h d n s W t 4 N + Y W 5 t D Z 2 Y W Z 6 U m 0 t 3 e Y z R b 2 j I y w v O V 7 i m 3 v h O r q G X h r U 1 S M P 2 C 9 u A m b b w R 7 F r A g m q 4 5 x k 2 a 3 I Z m a i i h 5 / p n / / S X X 5 D G v 1 u h p J V u D c 7 u j F Z h E n T 7 a p 5 u C R l J W / Q 3 l l 9 D 2 J + D z 5 W E 3 7 U O L x l K h 7 s 8 D U 9 9 C V 7 t N l f b y E 7 J 3 R g b n 8 Z 3 v / e i W W 8 g 0 R Y 3 z G w L k M k e N h n Z x A 0 8 J y F R I y n W a u 1 3 U X U 1 9 q s 1 k 6 a + p h i Z q T e 4 j A a Z J x i J Y C g y y L g p g A D L L q K q L 0 h D Y M z 7 e K / e 5 X Q 7 K W j W Q o c S J i m o 1 s B c U N + b u b Z J Q 2 1 o p v t r 6 r C s N B D Y e R g N X 7 + p b z 7 H Z x W m G b e l 4 K 7 M g r o c I 7 1 1 + L C C o e 4 6 4 r 5 1 7 B l 0 w + 9 Y Q U e k i u 5 I B r u G w t i 9 / 3 H s 2 j W C H Q M 9 L K x 2 n b A Y w A z x 0 b u 3 u s S N u n m H 3 q n u B F k 5 t Z j q Z m j K Q 3 1 i M 4 z V P v X s k 6 T 9 F B 5 + 6 A E K + z p W 1 9 b R 3 9 9 n d m n X o i l a t U k b c m u j 6 T v F 2 P m V C d a X i q X r i G m b 7 f r 3 / j + / / p / N M + N t C T N i X n 2 K S 0 v k C 5 Z f i j M c i l C J 1 B D X O D + 2 r c r 7 / c A k o l I T F F B 6 O I r V W / j V r M X R F C Z B i S m b V w w t K z 4 U s J G U 0 K i O i K f D S k r c S 6 L B W p 9 6 + z 6 R T 4 K T M 3 7 c F z i N e I L B b Y q a M D y E u s M a K S 5 o Z H i s j c E r C R X 1 j l k B Y g t O n T q L j 0 + c w o 9 8 7 Q f Q 0 d F u 4 q J W R h X x S R n z 2 U p r m 0 e 1 0 u o m i n S h / M 2 d L m x o S k B / x z x W y v 0 m c N c h K E m g n f S 2 U z x q 5 H R t i W W 1 R p R o I + m g + 9 Z O R d O P o t R v E 9 L q M f d V u o p 7 z f A l z c u y t a K d T L A 7 d L f b b c + 4 s 7 Q 8 Y k p v / j Q c n g h c C U v r a x 6 V L 6 h F U A o 3 V 6 W 9 B Y 0 a Y v 5 p p E p D b I s 8 6 2 e t I 6 L l 0 b S c t d b H E O y 4 W Q K 6 k n G i u / S S 2 f L U k F n E b f 7 Z j s Z b E S h / T L f 5 8 L b d I Y K e o 2 F b x k L y B Z I V W z E b z 4 A w X Q z 8 b H / / f p F L Z 9 H T t o B U v t t s J 9 q K 7 W b m G u F t l k X t M 1 e 2 B i W 3 w n C h H X D e C d I m / 6 O o F 9 f w R N u b c J U n T R z h T B w w 4 / S K u b J h D J l S M / i T Q q K h H O Y e M k 0 r d u / e h U 8 9 8 T i i i Q 7 z m y x B q + V U z C B N o s N u 4 N s 1 t I R J W s q G c S l 5 r d P t g 8 K D Q p q x G s u k Q x m 3 2 1 l x v b 9 1 m Y C V E t 2 H l h m z c o F K i i 1 Y k N b Y R O 8 S 7 W W t v K 6 a Y X 6 n x w / x r x I n g v 3 O 7 Z j H M D r P S w D d n Y / B 6 1 g z z 9 c h 2 s j N u 6 0 w E W Z N c A 1 X I n z N E f I 2 E 7 m b r r S U r V x A 0 5 H K d y W C v I d l q t E 1 1 3 c b Y r C 7 Q X V w + 7 W / 0 u 0 V s 9 p K l t R Y x 2 a 7 6 b 7 W + m u k / X b 0 + K S I 4 w T W V + h 5 b R E m Y b u + 1 t Z R 5 9 t l + Q T n 1 s L e D r d j p n t F 8 c a f I B 5 c w e X V E T h 7 r Y 3 P b P h C X r N e n l y y S C J k h M S 2 m F v d l J d e e R 2 n L l x A N l / Z x J z f L z I 1 i 3 A S G o 1 K c N b W T K e u r I F Z I p m k u R d X V 8 s N t 2 I m v 6 G 9 F E + I Y c X 4 o m M + Y 2 U n F d R X c y v G + l j u l Q M e L Y R S K l H A G m Z 9 D L t h t 8 v A S a B E J z P y x J T T 0 q B 6 h w T j d n 1 h N u q F 1 Z s z b m U Z t / K B h K l V 2 W Z Y n t r y S R S L V i d 3 K + Q l 3 B 2 3 0 W z / f 4 Z W 1 P K k 3 0 J B u 5 H E t 5 / V v F 2 b 2 9 7 F b P Y y v S q L b r 1 m z Z U N 4 X M q 0 a B D A b s O a W w x l w h s z l F r 6 9 y 9 W D F b 2 9 X S 6 2 a L k n o 5 j e r K G Q R K x + E K t i N d 3 4 P O r h 7 D T N J o G 8 9 m Q + o / N q g 0 q 9 6 l q R L S R F s R Y V y j r W p 0 j + m P + R 9 E Z 4 S M Q n f H D O N J 5 u B x F M y O F j a k m b c y i 5 Y D U I p f h 6 a O W 3 C g b d O I g A Y W i h r H d i u C E b + J a 8 q L H 5 M 5 H U Z 4 l U y R I L T G A x p M n C p Y N N 1 O o C R M k g H R Q f F d s d K G 8 v z b z V / v D N 3 j J A 1 n T 0 y y L G 7 U q K V 1 T k p K Q q l n 6 5 B A 2 4 r L 5 y j D 7 1 x E I / a Q G R X y S S H r s 3 V Z g 0 8 K l d E u 5 y d F N T 0 O T + Z t + H I f m Q 3 x 3 B 0 P N H + 5 N y y u 1 4 x s d P l G E f f 2 U J j 2 U A F 6 0 d e y 1 I D r l 3 / p H 7 0 g x l Z j i o A b 2 S k t O 6 U V R r V p W N P k C 0 a J k Z l n x 5 G 5 9 D F 8 n f 1 I n n w D w b Z e l F f m k L t 6 D K s n 3 0 V 5 e Q a J 7 h Q a u T l k v E + i E d h h r I 3 P 4 8 D l Z S + 6 o 3 L P r I 5 E a U K 9 0 4 w w 5 3 v k 9 o m v V s 9 e Q K h 7 u D m I 3 0 J / T y 8 e e e R h + L 2 W + 2 R n + b 5 f K K 6 p e s N m i r s m H / o c y 2 R y l q O 5 Z a a J w 5 p M T t V D q j j M l H A b y v R o s K m O j T X A L W i 2 q + b y 3 A 6 J a B H 5 a o c Z / C m N W K c S U T u I J l I u e r / i q k L Z g U r D a d a n s K H f q 3 S L p V i k D H S P w x 1 G L J x F v s Z n k o b K K q q 5 b k l G E I Z 2 m s J P Y a r 7 o g h p r 1 h a P C m 7 r c J b Y D w m 3 p B R C k V 4 j a v X Z P S m c + f 5 / J r R 0 O q I v x v y 6 T R q K 8 f g j F m D j m 8 H u a p b l Z g U h + b Z G X 7 5 P u L 5 y s z L i I R r W M / 3 w N X 2 I G m + f a f 5 7 a A y n V h K I O C s I O u 6 R E E K Y p W u v W Z i 5 K t J 8 q g l 4 N s m J T Q O q p 4 8 j 0 h U 4 5 9 i p s / B g H x l W T R N / I q i l E u g W p h C f j 6 L 6 O h u J C 9 f M B m c 0 N B e B H p H q N J u 9 U O F N 6 6 H 8 N n R j R 0 d 7 H S y B N s e D O p x u p E 8 + w b 8 v X v h a t 8 Y k 2 a y L 0 F l d 2 g 9 J Q A t m Z h P A j G k m E o N J O N r W / j a 4 m s 0 g / f D G e i k J q x g p T Z m R u E r i / N J 0 e 0 f M Z P m t k M t c w M B z K A c + Z T 5 L m Y 2 m c M W V 0 P v N 9 a a h 9 Y T z J b U 5 W A 0 m r H s s h 6 2 4 O k 6 0 a / N c 5 5 B v 4 Z r b T C c f t v O h X H k p l B c + A j e 4 R 8 3 z 1 H 7 y l I a Z p Y O 4 S n x h u 4 V f 1 T m G f 9 6 / X C 2 P 2 H u f + m N V 7 A w t 4 z n v n I E Y U c f O j r a z P Y 9 2 s 8 2 H I 6 Y P i C V b W B g A N U q 6 0 L r p B E q l 6 9 p m k 8 G P / i V L 1 i S 0 g J b u d r J J i k 0 d Q v I W 7 E F 3 a 7 z v c D u 6 l G n + 2 J 6 G K F Y + J 7 v t a H 3 j a + 6 M L 4 e w K M D M 1 i v T z d / 2 Q q 6 7 e a P 0 c D U e M u n 4 c 2 9 R 8 0 6 j l p u A d n G H k r g i N n m 0 h z e I 0 g 7 H k Q p + C Q q w U N w 0 j p 5 d z y B + G O f J 5 G H 0 P b U V 9 D x 6 a 8 h M L T / t s I k O J s L J d p o T e / a q D K o D 3 X R V 4 9 u j k 3 K F N h A 0 A q 0 R W B l s + 7 F H W 2 F G k t E t R v I f u 3 Y 5 A z O z N E l d c V x 9 f o k V n J L q K W i P M L w u P w I O j r h q k a w c L m C D u 8 e V N f C C D W o r R 0 B e K q 3 Z v X S z d W C t o O 7 N I 7 1 p b x J W J j v t M y t 9 R d k f Z f q 1 7 D i u I Z C J Y O Q t 2 5 W T z K w / 7 A e i s H E 9 D r S 8 5 M 0 B R O G k Y y Q K T a y L r 0 F q Y l 5 V A p d p v 3 p A P I e i 3 k k m L J q t i D p U M I k 1 h m H I 2 a 5 S V o B q V y U e 6 i l A d x m + 9 e Z 2 T l e 6 4 X f H 6 D 3 4 T G J J U 1 V 1 y R T 7 b w x P T W J c L Q D i U Q c P d 0 9 r M K t j K 1 3 q U 5 S F r L W x W L J x J Z 2 W w n q m r h X q G 6 F b J 7 C X K B r b a 0 P 8 k k g x U U P 0 w i T k M q G t 1 3 Z y e 3 w m M H l r l / 6 + a + 9 4 K 9 c R T h Q Q D U 7 T U F 5 G B X X g J l M 5 f L c K h S q 5 P 8 o u i J s P t J S h 9 G M T d j Z H Y H x N R a P H k V 4 m O 6 B L m x C c V 2 I c V Q h l 6 W F q V u J h C 2 M e C f Y m n 0 7 v P / B U X z 4 4 f t 4 + p l n 8 N L L r 6 C Y q Z h 5 X d l 0 E b t 3 H j Y L + 6 e X q 2 Z 3 x s H + H T h 3 9 j J G d o 0 g t + L A + d N X 0 b l j c 0 Z N M 2 Y j d P v s e W Z 2 j C l E Q n T H E o + R 6 a 0 V U G / n u s q V 0 u x X r V v n q 8 f Q U B 8 O F V A r g 4 k J j Q C J W b S / k Z M x b G D I 9 H 0 p M S G S b q e V S 8 t j y N y 4 j s i + h 6 A t S d 1 u a l j S U s U s Z M l I J c 2 g t R S X h 6 6 O + g s N b x D z h S v o G Y p i e F 8 X e g K j S M T j C I e C Z g e O / r 5 u d H W 2 Y 8 d g H z p p t X R o Y d Q D A 2 t w B o f Q 3 d V u r p E S v x v 0 7 t a y K 3 6 y w w + b d y z h V 9 e L B 9 l 8 A d p P 2 Y w x N L O m L W W l 7 Y l S x X b D L 3 q G Z l V v I 8 + 3 Q O 9 / e y y M R 3 f k M Z v y Y L X o x / 3 d 1 i K h m g O l 9 p H 3 M h C y u i t c / + z n n 3 u h 5 O p H z b + H Q r S b f n i z n 4 R l t S z X 9 r D M r j X O q U C N t r i 8 i j z / a k p 0 P B b j v d r q Z n v L I X o s p N 2 I + J u d s v q n v y 2 E 0 w j z x E A 7 a p 5 I 8 4 y F X L G K d C Z l t h 4 1 h K G A W 2 6 o d W w X L 9 h Q w u N O M d f U 1 A y e e G Q E b Z 0 D O H j g A I r 1 I k b 3 7 M D i w p x 5 5 9 U r 1 / D g w / e Z d Q 9 C Y T / L k h E h 0 N n Z Y Q Z M B p v G V I b f 5 W A c R E K r b y p T X T H L a 2 k K h Z I x t W r Z W K i q Z 5 C M Y F m m 7 c q 9 X J w w 9 w o K g g M e a k c K T z q V u + k a 2 5 D 7 K v o 1 v J 2 M h 1 K o M s 5 R T G p f 1 0 p b g 8 w 6 c r N j 6 H 7 u J 8 x X N b U u E Q 3 V 9 a D 4 W X G K L b j V + d d R q V L Y g l b i R Q x l H 7 a i 0 P 0 b b 9 k s L F U l X b J n 0 Q j t 2 V Q W W d E 7 8 d l W 6 H r b k o 9 P T J v B w e 0 d H f j w 6 I f G M i 4 s z S M Y j G B q e s J 0 x m r P L v G o q z Q G Z 3 i Y F r t J k 3 t / J U b a e Q / J M L 5 G o a V 3 1 U H F I t r E v F 1 m s a I s 2 8 h Y a l c Q r n / 4 z 3 7 l B X / 0 1 j U N T A C + t R G 2 4 N f / 7 / 9 q V i X K 5 v O Y m Z k i G z l Z o Q U y L X 1 7 / v O 2 a N G t U G K i P 9 b M 0 j V f o 6 B c 6 2 n L J Q u S a N f + 8 D e Q 2 H 8 E D U X D T V y a y W I p 1 0 B v e 4 Q W w + r 9 b z 3 u B E s J 3 F o n N b 3 O j g w N o A P n 4 A h r O j k 1 e G A e d X c e H f 0 h h N u d a O 8 L I l 1 c R L S D b o m / h L Y e u n p h l h f r N 4 V J 0 F r d n e 5 d y N Y 3 X D 4 t K S z I A m h K Q 6 2 U g T O 6 z y r P N s p L g a 6 E U W v s a e y d p q n b 1 x g m d K n u 5 q u B l I W Y X x 3 k A U 8 K 5 U a H E T 4 b W + s 9 / 8 o f m m 1 N o 3 s f M d v r G M + D l y j g 1 3 P s 2 M m + L + R e R C 1 8 R B U w 3 z 8 J F B + W V i + T O 4 p w R j Z 3 1 J s 2 a d Z L b m V r m Q X x w s 2 E m E H D r M W n m F v x V Z B W M a B F / 3 s H E I 1 q p S S 6 q S x j o i 2 B g D 8 E L U W g e h Q X z j A W c 8 M f 6 z Y e w d a 0 / 7 1 g L e d G b 7 S C s W Q Y g w m L d z W S Q y M k N K d L c K y t z D W 2 Z b L b M J / c A P n J g o J l X S N T q 7 + 6 X F p B u + K p g c 2 G z 7 f B h 5 M B P L F z Y 5 L a L e + j B q 2 m V u H p 3 o m G Z 4 P I V + Y L d M O W 8 O w D g y Y D u R V K a 7 Y O M R L 0 b G 1 / H 2 F A u h 2 0 I 7 o 6 V 4 v z J 9 k I B b p i T z U z W J 8 8 E S H I x 5 Y Q L O R u o I y N 5 I s G / 8 q q h s r H k C q 0 w d u 2 x w i H G K Z Y y 2 G Z W l T Q W g z L t G B a Q y / u H r i p K L T f l I Q / H A k a J h E 0 P l K Z Q H t k h e A v H k P G + Z B h Z K 0 Q t F 1 G r F 5 Y g Q + r q L S k f J X 0 8 N C S K t E j R r a H T 2 m p Z 1 / 5 F M q M n b 8 f S D j 9 2 T e R q e 2 C K 2 y 5 j D Y k y I q R j I V l P V U P 0 c Q e F a I O / + 2 2 T L 0 d V G e L l y x 3 z U Y t M w 1 3 7 h Q K s S 9 a Q 4 p I S I 2 q a b 3 m X i C v + k 2 T V M t u 5 t c m 6 N r e e l K 4 3 X n T Z 9 S E 5 a r Q z V D W T 0 s r V a n V a B I 1 u P V O w i R 0 R T Z + F x G 3 v q + w v g C X v 0 I L s b n C X k c d + 3 Z 1 8 Z 3 b M 7 s E W S t 9 q i F I V 0 u b 8 9 n B 8 O 1 H D K Q K 1 r u d j A t q N a f Z p P n 7 F S Y h W O 8 0 i s X W W q 0 w m S u / H 7 5 Q G 2 a L 5 z F f u W g W A 7 W F S U h X / 7 / N X e t v W 2 c Z / / l 6 f L f j 3 N w k T S / p W r F V 3 Y U x F S a k a m N M D A m k g Q T 8 X 4 h P C C Q + D D 5 s f B l f Y J 2 2 F e j Q x t q N b q R t 0 r R p 0 q Z N n N i O 7 f h u 8 / y e 4 z c + O T 1 J m 6 x F + 6 l H l c 9 x j t / L c 3 + f 9 3 m Z w u Q T H 8 z O D 6 y L k G h s c a e v + D I k A G k u i Y Y g M 9 k Y j F 8 l f x / d z e s i W C z d g e y s f G r A N c J O c 5 C L x j m I W z 1 l J r 5 6 R y 7 i 2 n u i P b z p 4 V E Q 6 B Y R i i Y Q H 5 t R / 9 V 5 c d r J v K Q r j g 2 1 l T P F i h s 7 9 w P 1 l 1 w + J h F I H k Y k O 7 G d n 8 d 6 / f t l J o L K 9 N W n R L D 1 x 9 8 N b x v J + 7 s K N p b S 5 O v i 2 F B T p S v B t n F h k h O v F V G 3 m i h d + R h 3 / n 5 h m 9 H 4 H X a i 0 e 7 h w 6 t r c t + 7 6 a z s a p s q l G 6 1 b e l O U 0 a z E + R y w 4 S i k x M n 0 L U m 9 2 Q m + k Z e C H X i S H e m k I G Y H v G M + i J 6 w n c f / Y C q w h 8 Q Q h J / a D f w S B h O A o u c r D e W d Z Z o F T D T n h K d z E r / i I T I B V Z x C 3 Y K m O Q z m l R L c K 3 P f Y Q P x 7 F X + A x 1 0 U g G 1 A 7 8 x B I B L t m G z P Q z C I 3 t 7 z R A J x K B R d Q j g w q z T p C o G T i J C P M T 9 G / Y P m o 1 R i i Z Y E C t / j j Q b t T Q q a 0 L H X S 2 6 e K g 2 O 3 v P e / S / 9 k N n F C 1 t / c J E j I H h g P E S B v P n L p y z x 5 E l S h y c e K 5 P T w S C + P Q a 7 9 E 5 s S g v g U n m c w l / I Q f n J m W A b e z O H g 5 Q Q l F K c S J 0 U I y f e J g B E w 1 a t 9 U c s J I e S u e Q j A 5 r e Z a L C A 2 u J h c T j D N J N R M i s S 1 2 + 0 E i 4 K W A s t o B m 3 p x T 5 t i R Y w O B w / r Q R C k 1 R N Z E e t Q T d o k x N k 7 J p I 9 z z m N B G z F a z I Y L V Q 9 x V U g 5 C J Q m I O h 3 p t r b / B s a C m C a S O I T M h p l U / K M R E V 6 c g 4 T i m J o 4 h m B 0 s s O r x R I I A w 6 s O c P m E d 3 r 3 / o K N / J q Y S T T l 5 c Y 2 1 9 n / M w h l g 5 / N M x n 3 u + + i t E F z b v d g k B N s m x G i 9 h 4 u S 0 0 z m n J f F 7 W S a O T K N f W f G C 1 + E v A 8 B Z 4 D Z j r l B Z V w Q q B U m 3 t x u k k j 4 n e o y k n Q l E i 8 W G h j P h / G 0 e x g T 4 k T 7 c I c m G Q Q i A + O 2 a F W u n p z F S e n x 8 H y T x x s S m A S K Q n Y w J l q b 0 B m 5 j 1 O D h m a 0 p 1 S n h N F M 4 q 5 z Z F Q Z X u 7 S L 6 x K O T M B V 2 b w L i 7 N b + 5 j J H 0 B L b q Z X T 9 O 9 t t y p W N R Y + r B O S k F d q 2 l g j 5 I 7 o D W U 0 2 a a f l z 6 P R G 9 G Q O i N / W d G K z L Q w Y I i c x 2 U y C 8 E J h s 9 Z 5 6 7 R r f Y j h q L F a F r K O N A U Y f 9 M I K G 6 u g C r M y + M X h S N W R X z c w O W j 8 e m 3 p P f X 0 c 4 l k G w v Q I r U B C G X E O n c A X N t U t o l t c Q k J 7 7 w 6 J B G X r e v I L y u r Q 3 8 R K + v L q I Q D O P 8 x 9 9 i k J x E 8 N D G b z 1 p 3 c w n p v A 7 3 7 / B / n d A P 5 9 6 X P M X p 3 T E + f b 1 T v w 1 W 4 j O P F a v w e P D q f Q 5 v x 4 C c K H g W t 8 z i C H P 3 E C U f 8 K O q E p p U H S w U H M v r 3 g v 5 8 v o C I E W d x 0 5 F i p C P I G m Y k T x g 4 + L F J C R t p L m + X S 3 K z X / + B C p 7 o A f 2 S 4 / 8 l G z x / G r f t l L K y X l I g M n C F k S m n 1 M 1 y g 5 m K b G T Z n s q q p a N Q S r l U T o 5 p H 6 d a l b U k e F w Z g 2 H 8 8 Y u 8 e v l O Z R c c n G q B r a 0 S 3 l i L D c r 2 J S w A M z R L G z O M 7 C C O j f H 6 7 f Y x I s Q Q y 4 a 6 F 2 O n t 1 L w E t a Y B T 8 u g w O I r j e n s R C 9 x G i w h X F y 5 i 3 K P B S J P 6 b V R f w q l y h A K N y + h G j i D i j y r d G f Q F o Z h S D s e D 8 H f u I V A 9 Z I e e J f J j a K X e U l Y O 4 x 0 S i S c N a o n 2 0 e j M d x f 2 9 B D o 4 P d A l 5 / 7 R X k D u V E y I o f Z o k f 1 t 5 C N i 0 m 9 6 R d L / B J g v P H 0 e b / 4 h m h s F n B R q k i g k m 0 q Y i H b Q 9 F t C h r H x L U 5 L b 2 O 7 j m U 8 X S v 1 R D y 3 z q o d X 5 Q k k I o o G J n B 0 + 5 4 L p b q W a V O M c Q F p 4 g b R b r A c w H P P o 1 J 1 3 0 M 2 c h T 8 + 2 b 9 h Y 7 3 A 0 r + H s L G 2 q n Y 2 S Y n t S a T j e t x L a s g e M D e o U d 2 h a Q 5 E W f z 1 V M y H V v 4 y O p s 3 E T n + p j 4 j s V K b 6 f l D I n m N x m a h f C 5 q E l Y r g 0 b I d u x D 7 Y Q I i G P S H n m X a 6 H W P W b p 0 I J m o L j h r j T k h c n Y 0 3 o W l x Y E a c R F m I R Q a I Q x E h + M o Y l 0 s n / J w F V U O q d 0 s g l K Z X / x n + i K 7 R y Z f l X v U R g 4 N b w T 8 c 7 n w n j e S a R K S D I u v U 4 d q d A i y p 2 n t n 8 n X L 6 A e v j Z 7 S K V T x K c q 1 / / 5 r f 4 8 R u v o 1 K r o F q p q m b i J s T x 0 X H d k D i S t T N Z f P n 3 h a 6 + B 3 e 9 / I O A / X / 7 z + / q 3 r y V 1 T U s 3 J y 3 T b 5 4 N I J k Y p D E y S T E 3 Z i G E o i R p / 2 A P 0 x w 8 A 1 h y i c 1 U 2 6 s h z G e e J C h w s E y 2 v 6 x H b 5 G o x v C 1 b t l 0 Q 5 C s P 6 e M h E 1 I N P q m X 7 D a q U M m O x m h g 5 + u w 9 p V k + + G 5 K v 9 4 p f I D h 8 B r 5 w f + D l u 9 T A 1 C L O v 2 N Q g n u f m A h L L d U J 2 L a 4 X 9 q W 6 h f k J F M 5 1 4 x o W h r i 4 3 1 7 l + y D q U p B n y X v 9 S 6 j b F D u H / l J D R X t Z d X M M 1 F l B l 3 k h 9 S 3 o i l D b d 0 s 3 h X T 7 z q 6 1 l E 7 m C T P r e Y s A q N n x a K z / 5 A B G y + G Y v S 2 X b 4 t T u b O U D f B / p A R O f 7 U u I 1 m B G n r t p Z E j o Y 3 U S 6 H E B R f 7 v 8 B j u t 3 X n w e W T F B J 3 K H c P j w t C Z R T x y a F D o K I 6 P n h 9 k 0 y H z C Z n 4 W w b S Y 5 n v Q y q O A 2 q 3 M Q + p q d f n N I 8 r A n j 4 U J 8 a s R r v B g d w / Q 8 m k t V q a E n L t + g 2 0 O j 3 M z c + L e v b B C n V Q E h U 9 u 5 7 F v D D X w k Z Y t 8 m f m m y K z 5 D V y T K 4 t r i K Q q m G M y c n R W W L / U v n U o h B 1 z B k U E k U j 8 x M A h K + W T O 0 u r c x u 2 R h + c 4 9 j I + P 4 V + f X M b F j z + R a f D j 0 u X / Y G b m G P 4 7 e 1 0 k X x T X Z x e R i Y + h z S M s + 5 E 8 f y 8 o p t M G i s 2 7 w i x c L + q p O c c t 5 A y 4 2 I R n t 4 F b 2 U v V u G p Y T o r 6 m P I o I I 6 7 Y R i e Q s j T N J i J w L N m 6 T c Z f 4 7 Q 9 z d S u r t W a 3 V w D 5 V I Z f 4 G m U n 9 V 9 H K 4 Z T 4 C 8 0 l 0 V r C N P E R 1 b j p I W E A 5 D g o + i 6 O n 5 c v 0 R M r o R f M w R d 9 s P A l x 9 N p z j M Z t 7 b 8 M R K j k 6 j 6 z 4 j v e 7 C a i Q e F C i u 5 V H h r M E Y E m F x B o e O + 0 l T 0 A g l E f c t a E / 1 h m T U P A 3 n k 8 O F J T Q o m u 9 C n 9 H y b 0 S i e 2 O v Z L m C O 3 F t / f F u I p 4 V 6 s 4 a l 5 V t q E j F S 1 6 p s a I D h 7 J E a z s 1 s a R b 6 i 1 N 1 6 S x 3 n Q 4 c f x L f y Y k M f v j d p 3 U D o D K 1 / K N p w 4 4 5 / S a V 1 B 5 4 w F 6 W v 2 d 3 q E V 4 Y u E X X 1 3 H j Z u L + m h q c g r Z b F Z M z H X x E 8 K q q Y q l T W x V t 7 C x v o F O Q 6 b L J 3 8 n p p 4 N H + K B j D J B M j y i 5 y s t b 3 2 l x 2 m a U 8 0 N O q 2 q 2 u + M a v I 4 S b b f z f C r 9 Z t Y r t p V k O K h I T 1 z i X 7 W e E T 8 l 9 6 Q a k c y k 4 H T j y R I K O Z e M / l 9 p B N 2 S b b 2 y g e 4 8 + V l G Q t G 6 + y 5 3 L H m 5 E D m 2 L e B x C C z g X 7 H X m i k f 4 A y v q X F P L 8 p c F t a f r F 4 4 j m 7 T w x M P W 5 4 F r o 0 d Q 2 8 s J e 9 f R C Q U S h N H c J X m W U k u Y T 3 5 0 / h 2 Y m G c D + l r o X z n 9 4 U 4 g 7 h 5 d O H l B m V E U Q q u 6 U M 3 2 m i O 3 w 3 6 Y Z h Y f b L Z F E Y P 8 N k G k Q b n 2 A r P F g r Y Z j X l n b M V a x p e a 5 6 Z w O b 7 T V 0 a 2 K f W z t r B i o z O U 6 3 c P p D E X 9 C o 3 8 G 4 c 0 P 0 U y d 6 3 8 a g F p n W T M 0 B o P h D l Y Y s F + m 3 + y D F R B 9 3 9 e A X g g W 3 k O 5 O Y q x n I V i 6 6 R q F 7 N t h h q K 0 U I K B T s S a / u M r I h U b B z d Z n a u V X G R m b 9 t j y P v U 8 r z s A Y j r K g p q P V Y h I b P f R o N t p 9 8 M 5 C 2 b m k d D Q q I x x 3 l 8 2 Q o L o i 6 F w M N H l e x l o c h 1 v 4 c W 8 H n 8 N l S B O P + R b T q V Q z l j m N h p Y g X Z j K a S k Q f y g 0 S B 6 s Z e a 2 w G y b S E L o Q D U 0 i 3 d 7 Q a W M k c g 0 1 a 1 B w k d E 8 7 r h l b Q i G 6 4 d C U 0 K I Y i r 0 i Y O B C j 8 C G t n j G p M b D B z w 2 Y V 3 Z + V 7 Q f z q F z / H R x f + I U Q Z 1 F J Y F B C v n D s n j u w C p o 8 c x b 1 7 K 2 I 6 j O L i x Y s 4 c e I E F h c X M Z 4 b x 8 t n R U t 4 g G 0 3 p j c V c r M u f e M W b Z l N n k N L o W e b k 7 Y J G K u c h z 8 c R T X w P L p + r v d Z G j y h z H D n z 9 E U Y v X b 8 x 9 + g I U b K / j J G z / S i F m n 3 c b w 8 D D m 5 2 / g 1 K m T + O v f 3 t P v c 8 n g y P Q 0 K t W q + n T F Y h H J Z A q Z o b R q d C a t L i 0 t a Y W k F 5 5 7 e O 3 8 J 4 1 Y + 7 K e a r K X a 3 N Q 7 P t t l G i P A k 4 U J + y g M C l O T w 8 X U K q 3 E R a T L O h r 4 r n j a U 3 m d F Y P c o K S N + S w 7 Z 0 w 2 k n 9 G R G j H E w 1 u 6 y W E G S t L 6 V t q F T u + e y w e S i H W q c g Z t d p 1 R i 8 a I I x 4 d X N T G Z r P F v P 7 4 W D E c T j M R m P L j b L V V S r F R w / P q P b B z J D C Q 0 x z 8 3 N K d H R x E z E 4 0 i l k p q x P 5 z d u W z g B N 9 n Q J p g w E Y h z U 7 J e 9 l X V m m y 6 1 m E 0 Q 6 K b 9 M c 0 c M F D D h H 7 g V O a m V q u l 5 1 G U e T Z W l D F k O Z t O 5 p W l p e 1 n P A O H 4 s 0 j I 9 P Y W f v f l T P W w v G o t i Z D Q r / b C 0 f / F Y T P c 8 r d 5 f F U E x h O G R Y d 1 w + C h g G 9 g 2 / l 8 V h 5 9 H v d L v 3 q y w 9 o Z 0 l u t j B 0 S n l k f 1 v p 3 m 9 b i Z C Q D + B 9 C 8 h W K b p D D 5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9C14292F-E444-4FBC-A775-105EF5466B1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2EB5748D-CAF1-46E4-83FB-E4FDFE8312A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BoxModel (2)</vt:lpstr>
      <vt:lpstr>LineModel</vt:lpstr>
      <vt:lpstr>BoxEarthquake</vt:lpstr>
      <vt:lpstr>BoxLandSubsidence</vt:lpstr>
      <vt:lpstr>BoxModel</vt:lpstr>
      <vt:lpstr>2D构造模型</vt:lpstr>
      <vt:lpstr>2D模型</vt:lpstr>
      <vt:lpstr>材料</vt:lpstr>
    </vt:vector>
  </TitlesOfParts>
  <Company>NJU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Liu</dc:creator>
  <cp:lastModifiedBy>liu</cp:lastModifiedBy>
  <dcterms:created xsi:type="dcterms:W3CDTF">2016-07-12T19:01:53Z</dcterms:created>
  <dcterms:modified xsi:type="dcterms:W3CDTF">2020-05-04T12:23:21Z</dcterms:modified>
</cp:coreProperties>
</file>