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3857ADF-BD79-4DD8-98D0-F0B04A9E790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9" i="1"/>
  <c r="K3" i="1"/>
  <c r="K4" i="1"/>
  <c r="K5" i="1"/>
  <c r="K6" i="1"/>
  <c r="K7" i="1"/>
  <c r="K8" i="1"/>
  <c r="K2" i="1"/>
  <c r="I3" i="1"/>
  <c r="I4" i="1"/>
  <c r="I5" i="1"/>
  <c r="I6" i="1"/>
  <c r="I7" i="1"/>
  <c r="I8" i="1"/>
  <c r="I9" i="1"/>
  <c r="I2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<sst xmlns="http://schemas.openxmlformats.org/spreadsheetml/2006/main" count="8" uniqueCount="8">
  <si>
    <t>#Sce</t>
  </si>
  <si>
    <t>Op</t>
  </si>
  <si>
    <t>Trans</t>
  </si>
  <si>
    <t>FerP</t>
  </si>
  <si>
    <t>FerN</t>
  </si>
  <si>
    <t>FerP-cost</t>
  </si>
  <si>
    <t>FerN-cost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</si>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</sst>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A11" workbookViewId="0">
      <selection activeCell="J17" sqref="J17"/>
    </sheetView>
  </sheetViews>
  <sheetFormatPr defaultRowHeight="14.25" x14ac:dyDescent="0.45"/>
  <cols>
    <col min="10" max="10" width="10.6640625" customWidth="1"/>
    <col min="13" max="13" width="11.796875" customWidth="1"/>
  </cols>
  <sheetData>
    <row r="1" spans="1:13" x14ac:dyDescent="0.45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L1" t="s">
        <v>7</v>
      </c>
    </row>
    <row r="2" spans="1:13" x14ac:dyDescent="0.45">
      <c r="A2">
        <v>1</v>
      </c>
      <c r="B2">
        <v>0</v>
      </c>
      <c r="C2">
        <f>B2/$B$7</f>
        <v>0</v>
      </c>
      <c r="D2" s="1">
        <v>1078501.12665218</v>
      </c>
      <c r="E2" s="2">
        <f>D2/$D$7</f>
        <v>1.5133879103986714</v>
      </c>
      <c r="F2">
        <v>16.530168619761401</v>
      </c>
      <c r="G2">
        <v>473.78600748267201</v>
      </c>
      <c r="H2">
        <f>F2*1340</f>
        <v>22150.425950480276</v>
      </c>
      <c r="I2">
        <f>H2/$H$7</f>
        <v>0.27473190687527371</v>
      </c>
      <c r="J2">
        <f>G2*860</f>
        <v>407455.96643509791</v>
      </c>
      <c r="K2">
        <f>J2/$J$7</f>
        <v>1.3916446502367634</v>
      </c>
      <c r="L2" s="1">
        <f>SUM(D2,B2,H2,J2)</f>
        <v>1508107.5190377582</v>
      </c>
      <c r="M2" s="3">
        <f>L2/$L$7</f>
        <v>1.3241469463660087</v>
      </c>
    </row>
    <row r="3" spans="1:13" x14ac:dyDescent="0.45">
      <c r="A3">
        <v>2</v>
      </c>
      <c r="B3">
        <v>0</v>
      </c>
      <c r="C3">
        <f t="shared" ref="C3:C9" si="0">B3/$B$7</f>
        <v>0</v>
      </c>
      <c r="D3">
        <v>719845.309739538</v>
      </c>
      <c r="E3" s="2">
        <f t="shared" ref="E3:E9" si="1">D3/$D$7</f>
        <v>1.0101103857894629</v>
      </c>
      <c r="F3">
        <v>83.714003130552101</v>
      </c>
      <c r="G3">
        <v>406.20584993217301</v>
      </c>
      <c r="H3">
        <f t="shared" ref="H3:H9" si="2">F3*1340</f>
        <v>112176.76419493981</v>
      </c>
      <c r="I3">
        <f t="shared" ref="I3:I9" si="3">H3/$H$7</f>
        <v>1.3913292865460911</v>
      </c>
      <c r="J3">
        <f t="shared" ref="J3:J9" si="4">G3*860</f>
        <v>349337.03094166878</v>
      </c>
      <c r="K3">
        <f t="shared" ref="K3:K8" si="5">J3/$J$7</f>
        <v>1.1931424504419559</v>
      </c>
      <c r="L3" s="1">
        <f t="shared" ref="L3:L9" si="6">SUM(D3,B3,H3,J3)</f>
        <v>1181359.1048761467</v>
      </c>
      <c r="M3" s="3">
        <f t="shared" ref="M3:M9" si="7">L3/$L$7</f>
        <v>1.0372556542132498</v>
      </c>
    </row>
    <row r="4" spans="1:13" x14ac:dyDescent="0.45">
      <c r="A4">
        <v>3</v>
      </c>
      <c r="B4">
        <v>0</v>
      </c>
      <c r="C4">
        <f t="shared" si="0"/>
        <v>0</v>
      </c>
      <c r="D4" s="1">
        <v>1153221.3716865999</v>
      </c>
      <c r="E4" s="2">
        <f t="shared" si="1"/>
        <v>1.618237792056316</v>
      </c>
      <c r="F4">
        <v>1.22856835004749</v>
      </c>
      <c r="G4">
        <v>148.419971925384</v>
      </c>
      <c r="H4">
        <f t="shared" si="2"/>
        <v>1646.2815890636366</v>
      </c>
      <c r="I4">
        <f t="shared" si="3"/>
        <v>2.0418843467310478E-2</v>
      </c>
      <c r="J4">
        <f t="shared" si="4"/>
        <v>127641.17585583024</v>
      </c>
      <c r="K4">
        <f t="shared" si="5"/>
        <v>0.4359517939664046</v>
      </c>
      <c r="L4" s="1">
        <f t="shared" si="6"/>
        <v>1282508.8291314938</v>
      </c>
      <c r="M4" s="3">
        <f t="shared" si="7"/>
        <v>1.1260670266172146</v>
      </c>
    </row>
    <row r="5" spans="1:13" x14ac:dyDescent="0.45">
      <c r="A5">
        <v>4</v>
      </c>
      <c r="B5">
        <v>0</v>
      </c>
      <c r="C5">
        <f t="shared" si="0"/>
        <v>0</v>
      </c>
      <c r="D5">
        <v>736958.75775318302</v>
      </c>
      <c r="E5" s="2">
        <f t="shared" si="1"/>
        <v>1.0341245334700329</v>
      </c>
      <c r="F5">
        <v>53.776697994473501</v>
      </c>
      <c r="G5">
        <v>270.13034602699298</v>
      </c>
      <c r="H5">
        <f t="shared" si="2"/>
        <v>72060.775312594487</v>
      </c>
      <c r="I5">
        <f t="shared" si="3"/>
        <v>0.89377036165349566</v>
      </c>
      <c r="J5">
        <f t="shared" si="4"/>
        <v>232312.09758321397</v>
      </c>
      <c r="K5">
        <f t="shared" si="5"/>
        <v>0.79344988027916685</v>
      </c>
      <c r="L5" s="1">
        <f t="shared" si="6"/>
        <v>1041331.6306489914</v>
      </c>
      <c r="M5" s="3">
        <f t="shared" si="7"/>
        <v>0.91430888147682254</v>
      </c>
    </row>
    <row r="6" spans="1:13" x14ac:dyDescent="0.45">
      <c r="A6">
        <v>5</v>
      </c>
      <c r="B6">
        <v>80746.766748422393</v>
      </c>
      <c r="C6">
        <f t="shared" si="0"/>
        <v>1.5271428479314391</v>
      </c>
      <c r="D6" s="1">
        <v>1059839.2374110301</v>
      </c>
      <c r="E6" s="2">
        <f t="shared" si="1"/>
        <v>1.4872009395510613</v>
      </c>
      <c r="F6">
        <v>42.017888065171</v>
      </c>
      <c r="G6">
        <v>470.35556220600199</v>
      </c>
      <c r="H6">
        <f t="shared" si="2"/>
        <v>56303.970007329139</v>
      </c>
      <c r="I6">
        <f t="shared" si="3"/>
        <v>0.69833858181071939</v>
      </c>
      <c r="J6">
        <f t="shared" si="4"/>
        <v>404505.7834971617</v>
      </c>
      <c r="K6">
        <f t="shared" si="5"/>
        <v>1.3815684539333459</v>
      </c>
      <c r="L6" s="1">
        <f t="shared" si="6"/>
        <v>1601395.7576639433</v>
      </c>
      <c r="M6" s="3">
        <f t="shared" si="7"/>
        <v>1.4060557855895826</v>
      </c>
    </row>
    <row r="7" spans="1:13" x14ac:dyDescent="0.45">
      <c r="A7">
        <v>6</v>
      </c>
      <c r="B7">
        <v>52874.403241187501</v>
      </c>
      <c r="C7">
        <f t="shared" si="0"/>
        <v>1</v>
      </c>
      <c r="D7">
        <v>712640.24196418398</v>
      </c>
      <c r="E7" s="2">
        <f t="shared" si="1"/>
        <v>1</v>
      </c>
      <c r="F7">
        <v>60.168361249958402</v>
      </c>
      <c r="G7">
        <v>340.45042130695202</v>
      </c>
      <c r="H7">
        <f t="shared" si="2"/>
        <v>80625.604074944262</v>
      </c>
      <c r="I7">
        <f t="shared" si="3"/>
        <v>1</v>
      </c>
      <c r="J7">
        <f t="shared" si="4"/>
        <v>292787.36232397874</v>
      </c>
      <c r="K7">
        <f t="shared" si="5"/>
        <v>1</v>
      </c>
      <c r="L7" s="1">
        <f t="shared" si="6"/>
        <v>1138927.6116042945</v>
      </c>
      <c r="M7" s="3">
        <f t="shared" si="7"/>
        <v>1</v>
      </c>
    </row>
    <row r="8" spans="1:13" x14ac:dyDescent="0.45">
      <c r="A8">
        <v>7</v>
      </c>
      <c r="B8">
        <v>118053.03404472</v>
      </c>
      <c r="C8">
        <f t="shared" si="0"/>
        <v>2.232706693751588</v>
      </c>
      <c r="D8" s="1">
        <v>1138692.2277397499</v>
      </c>
      <c r="E8" s="2">
        <f t="shared" si="1"/>
        <v>1.5978500240195228</v>
      </c>
      <c r="F8">
        <v>37.2839123748373</v>
      </c>
      <c r="G8">
        <v>291.624272754873</v>
      </c>
      <c r="H8">
        <f t="shared" si="2"/>
        <v>49960.442582281983</v>
      </c>
      <c r="I8">
        <f t="shared" si="3"/>
        <v>0.61965976138103773</v>
      </c>
      <c r="J8">
        <f t="shared" si="4"/>
        <v>250796.87456919078</v>
      </c>
      <c r="K8">
        <f t="shared" si="5"/>
        <v>0.85658367416717895</v>
      </c>
      <c r="L8" s="1">
        <f t="shared" si="6"/>
        <v>1557502.5789359426</v>
      </c>
      <c r="M8" s="3">
        <f t="shared" si="7"/>
        <v>1.3675167438798355</v>
      </c>
    </row>
    <row r="9" spans="1:13" x14ac:dyDescent="0.45">
      <c r="A9">
        <v>8</v>
      </c>
      <c r="B9">
        <v>50381.393495245698</v>
      </c>
      <c r="C9">
        <f t="shared" si="0"/>
        <v>0.95285034736808483</v>
      </c>
      <c r="D9">
        <v>763691.00438408495</v>
      </c>
      <c r="E9" s="2">
        <f t="shared" si="1"/>
        <v>1.0716360926786768</v>
      </c>
      <c r="F9">
        <v>28.093345942271199</v>
      </c>
      <c r="G9">
        <v>169.42715758805599</v>
      </c>
      <c r="H9">
        <f t="shared" si="2"/>
        <v>37645.083562643405</v>
      </c>
      <c r="I9">
        <f t="shared" si="3"/>
        <v>0.46691226682346482</v>
      </c>
      <c r="J9">
        <f t="shared" si="4"/>
        <v>145707.35552572814</v>
      </c>
      <c r="K9">
        <f>J9/$J$7</f>
        <v>0.49765589050424319</v>
      </c>
      <c r="L9" s="1">
        <f t="shared" si="6"/>
        <v>997424.83696770226</v>
      </c>
      <c r="M9" s="3">
        <f t="shared" si="7"/>
        <v>0.87575788558039147</v>
      </c>
    </row>
    <row r="13" spans="1:13" x14ac:dyDescent="0.45">
      <c r="A13">
        <v>0</v>
      </c>
      <c r="B13">
        <v>1.5133879103986714</v>
      </c>
      <c r="C13">
        <v>0.27473190687527371</v>
      </c>
      <c r="D13">
        <v>1.3916446502367634</v>
      </c>
      <c r="E13">
        <v>1.3241469463660087</v>
      </c>
    </row>
    <row r="14" spans="1:13" x14ac:dyDescent="0.45">
      <c r="A14">
        <v>0</v>
      </c>
      <c r="B14">
        <v>1.0101103857894629</v>
      </c>
      <c r="C14">
        <v>1.3913292865460911</v>
      </c>
      <c r="D14">
        <v>1.1931424504419559</v>
      </c>
      <c r="E14">
        <v>1.0372556542132498</v>
      </c>
    </row>
    <row r="15" spans="1:13" x14ac:dyDescent="0.45">
      <c r="A15">
        <v>0</v>
      </c>
      <c r="B15">
        <v>1.618237792056316</v>
      </c>
      <c r="C15">
        <v>2.0418843467310478E-2</v>
      </c>
      <c r="D15">
        <v>0.4359517939664046</v>
      </c>
      <c r="E15">
        <v>1.1260670266172146</v>
      </c>
    </row>
    <row r="16" spans="1:13" x14ac:dyDescent="0.45">
      <c r="A16">
        <v>0</v>
      </c>
      <c r="B16">
        <v>1.0341245334700329</v>
      </c>
      <c r="C16">
        <v>0.89377036165349566</v>
      </c>
      <c r="D16">
        <v>0.79344988027916685</v>
      </c>
      <c r="E16">
        <v>0.91430888147682254</v>
      </c>
    </row>
    <row r="17" spans="1:5" x14ac:dyDescent="0.45">
      <c r="A17">
        <v>1.5271428479314391</v>
      </c>
      <c r="B17">
        <v>1.4872009395510613</v>
      </c>
      <c r="C17">
        <v>0.69833858181071939</v>
      </c>
      <c r="D17">
        <v>1.3815684539333459</v>
      </c>
      <c r="E17">
        <v>1.4060557855895826</v>
      </c>
    </row>
    <row r="18" spans="1:5" x14ac:dyDescent="0.45">
      <c r="A18">
        <v>1</v>
      </c>
      <c r="B18">
        <v>1</v>
      </c>
      <c r="C18">
        <v>1</v>
      </c>
      <c r="D18">
        <v>1</v>
      </c>
      <c r="E18">
        <v>1</v>
      </c>
    </row>
    <row r="19" spans="1:5" x14ac:dyDescent="0.45">
      <c r="A19">
        <v>2.232706693751588</v>
      </c>
      <c r="B19">
        <v>1.5978500240195228</v>
      </c>
      <c r="C19">
        <v>0.61965976138103773</v>
      </c>
      <c r="D19">
        <v>0.85658367416717895</v>
      </c>
      <c r="E19">
        <v>1.3675167438798355</v>
      </c>
    </row>
    <row r="20" spans="1:5" x14ac:dyDescent="0.45">
      <c r="A20">
        <v>0.95285034736808483</v>
      </c>
      <c r="B20">
        <v>1.0716360926786768</v>
      </c>
      <c r="C20">
        <v>0.46691226682346482</v>
      </c>
      <c r="D20">
        <v>0.49765589050424319</v>
      </c>
      <c r="E20">
        <v>0.87575788558039147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2018-10-23T17:04:53Z</dcterms:modified>
</cp:coreProperties>
</file>